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F:\20210531\预算决算公开\预算公开\2025\"/>
    </mc:Choice>
  </mc:AlternateContent>
  <xr:revisionPtr revIDLastSave="0" documentId="13_ncr:1_{D27212A5-9CB2-4F6A-84B2-F9E2CC41EF26}" xr6:coauthVersionLast="47" xr6:coauthVersionMax="47" xr10:uidLastSave="{00000000-0000-0000-0000-000000000000}"/>
  <bookViews>
    <workbookView xWindow="-110" yWindow="-110" windowWidth="19420" windowHeight="10300" firstSheet="6" activeTab="8" xr2:uid="{00000000-000D-0000-FFFF-FFFF00000000}"/>
  </bookViews>
  <sheets>
    <sheet name="部门预算收支总表" sheetId="4" r:id="rId1"/>
    <sheet name="部门预算收入总表" sheetId="2" r:id="rId2"/>
    <sheet name="部门预算支出总表" sheetId="3" r:id="rId3"/>
    <sheet name="财政拨款收支总表" sheetId="1" r:id="rId4"/>
    <sheet name="一般公共预算支出情况表" sheetId="5" r:id="rId5"/>
    <sheet name="一般公共预算基本支出情况表" sheetId="6" r:id="rId6"/>
    <sheet name="一般公预算“三公”经费支出表" sheetId="7" r:id="rId7"/>
    <sheet name="政府性基金预算支出情况表" sheetId="8" r:id="rId8"/>
    <sheet name="国有资本经营预算资金预算支出情况表 " sheetId="9" r:id="rId9"/>
  </sheets>
  <definedNames>
    <definedName name="_004ea31c6dce4122bf979e58f7889545" comment="SSRRANGE" hidden="1">'一般公预算“三公”经费支出表'!$E$8</definedName>
    <definedName name="_0ab4018bc8a44318a94473b4491147a8" comment="SSRRANGE" hidden="1">部门预算收入总表!$I$6</definedName>
    <definedName name="_0b1bdb2028374363aca13aefd8a2ef34" comment="SSRRANGE" hidden="1">'国有资本经营预算资金预算支出情况表 '!$A$7</definedName>
    <definedName name="_165bcfecd3bc4008b411c7bc30cce06e" comment="SSRRANGE" hidden="1">政府性基金预算支出情况表!$B$7</definedName>
    <definedName name="_183be38b2a994a6f81e5952ddcb7aa0f" comment="SSRRANGE" hidden="1">部门预算支出总表!$K$7</definedName>
    <definedName name="_1f583153252b41cbb3bbda9f51b8e3e6" comment="SSRRANGE" hidden="1">财政拨款收支总表!$A$3</definedName>
    <definedName name="_208dd48f66f8430ea946062616a52c71" comment="SSRRANGE" hidden="1">'国有资本经营预算资金预算支出情况表 '!$E$7</definedName>
    <definedName name="_276c5deea85b4e2daf1212f81105233e" comment="SSRRANGE" hidden="1">部门预算支出总表!$H$7</definedName>
    <definedName name="_3fe51b8bf4ec4468909fd5c0d09d691f" comment="SSRRANGE" hidden="1">部门预算收入总表!$M$6</definedName>
    <definedName name="_52b1ca22af354c069a11c527f4e5e6ef" comment="SSRRANGE" hidden="1">部门预算收支总表!$D$34</definedName>
    <definedName name="_5d323769a8cb4586b5f29ff03e22a9cc" comment="SSRRANGE" hidden="1">政府性基金预算支出情况表!$E$7</definedName>
    <definedName name="_6ab8bff595a34c9a866ce80b3ecbff2b" comment="SSRRANGE" hidden="1">部门预算收入总表!$A$6</definedName>
    <definedName name="_753d1d2207d24b86b12464cf9a59a8d2" comment="SSRRANGE" hidden="1">财政拨款收支总表!$E$34</definedName>
    <definedName name="_75b34d1b04904e7ba7bb78afc510480f" comment="SSRRANGE" hidden="1">部门预算收入总表!$G$6</definedName>
    <definedName name="_7af3fc0452b14a26990de0183017e5dd" comment="SSRRANGE" hidden="1">部门预算支出总表!$D$7</definedName>
    <definedName name="_8db732ed59fd4a3f8eca2f172fd343c7" comment="SSRRANGE" hidden="1">一般公共预算基本支出情况表!$B$8</definedName>
    <definedName name="_8f89e20b32af48a3901ccf0c9ac2393e" comment="SSRRANGE" hidden="1">部门预算支出总表!$E$7</definedName>
    <definedName name="_91bf36cdca304dd4a58f38e3a1529139" comment="SSRRANGE" hidden="1">部门预算支出总表!$G$7</definedName>
    <definedName name="_93ffdcc6aeae458c97eaf355454a28a7" comment="SSRRANGE" hidden="1">部门预算收入总表!$L$6</definedName>
    <definedName name="_9c4730ed8b4c412eae4e9a5607f53f38" comment="SSRRANGE" hidden="1">一般公共预算支出情况表!$D$9</definedName>
    <definedName name="_a08806cff9ee436e804a2ee8b08072d3" comment="SSRRANGE" hidden="1">部门预算收入总表!$E$6</definedName>
    <definedName name="_a46c54838b49490896ddb1e5e88526b3" comment="SSRRANGE" hidden="1">'一般公预算“三公”经费支出表'!$F$8</definedName>
    <definedName name="_a8449293f02d4962bc891f83a4f94e2c" comment="SSRRANGE" hidden="1">部门预算支出总表!$A$7</definedName>
    <definedName name="_aade888ca9814ac7a635ca96565c0ac3" comment="SSRRANGE" hidden="1">部门预算收入总表!$N$6</definedName>
    <definedName name="_ae143c559bda43c3951791434ef27688" comment="SSRRANGE" hidden="1">部门预算收入总表!$K$14</definedName>
    <definedName name="_b07646b1f37e480b85a988b0cba5cbc0" comment="SSRRANGE" hidden="1">一般公共预算支出情况表!$A$9</definedName>
    <definedName name="_b95a996c0867486c8dde7dd9f75a82bd" comment="SSRRANGE" hidden="1">部门预算收支总表!$B$10</definedName>
    <definedName name="_b9be89688c3741c28c43e489af7b5c86" comment="SSRRANGE" hidden="1">一般公共预算支出情况表!$C$9</definedName>
    <definedName name="_ba8bab798ef74b82b039e93125e6144f" comment="SSRRANGE" hidden="1">一般公共预算基本支出情况表!$C$8</definedName>
    <definedName name="_bb33f1fee7654e7884c892b63794e188" comment="SSRRANGE" hidden="1">'国有资本经营预算资金预算支出情况表 '!$B$7</definedName>
    <definedName name="_bd5fd918a2ec44b7887bbb70fd681017" comment="SSRRANGE" hidden="1">部门预算收入总表!$F$6</definedName>
    <definedName name="_bfad6d1f704f46fd8a63d6ea84930956" comment="SSRRANGE" hidden="1">部门预算收入总表!$H$6</definedName>
    <definedName name="_bfd5fc12acfb47a0a62c6f21717605b9" comment="SSRRANGE" hidden="1">部门预算收入总表!$J$6</definedName>
    <definedName name="_c6b5e2d65fc04e0d9503c45bf38e150d" comment="SSRRANGE" hidden="1">'一般公预算“三公”经费支出表'!$A$8</definedName>
    <definedName name="_c9f7442780894fce9dba8846b8796853" comment="SSRRANGE" hidden="1">政府性基金预算支出情况表!$A$7</definedName>
    <definedName name="_d05da43fd3374b18997437aabbd552bd" comment="SSRRANGE" hidden="1">财政拨款收支总表!$C$8</definedName>
    <definedName name="_dc4d2f1eea294271a63325e53b4f3710" comment="SSRRANGE" hidden="1">'一般公预算“三公”经费支出表'!$G$8</definedName>
    <definedName name="_dd86a342ef734bbd89588a72035f3682" comment="SSRRANGE" hidden="1">'一般公预算“三公”经费支出表'!$I$8</definedName>
    <definedName name="_ed8575d06f4f41999fecf945d27f1b84" comment="SSRRANGE" hidden="1">部门预算支出总表!$J$7</definedName>
    <definedName name="_f021f52b18134903b1e1742b6aa1fe26" comment="SSRRANGE" hidden="1">一般公共预算支出情况表!$E$9</definedName>
    <definedName name="_f7da5fa9533d4cb68b24c92d10bd46bd" comment="SSRRANGE" hidden="1">'一般公预算“三公”经费支出表'!$H$8</definedName>
    <definedName name="_f97d3deef2024d30a3a286406db873d3" comment="SSRRANGE" hidden="1">一般公共预算支出情况表!$B$9</definedName>
    <definedName name="_fa8357e51cc6416ca2c8094d4c57069b" comment="SSRRANGE" hidden="1">一般公共预算基本支出情况表!$A$8</definedName>
    <definedName name="_fb96713a308a457e8733c1ec7b0a8b04" comment="SSRRANGE" hidden="1">部门预算收入总表!$D$6</definedName>
  </definedNames>
  <calcPr calcId="191029"/>
</workbook>
</file>

<file path=xl/calcChain.xml><?xml version="1.0" encoding="utf-8"?>
<calcChain xmlns="http://schemas.openxmlformats.org/spreadsheetml/2006/main">
  <c r="C9" i="5" l="1"/>
  <c r="C7" i="9"/>
  <c r="E6" i="9"/>
  <c r="D6" i="9"/>
  <c r="C6" i="9"/>
  <c r="C7" i="8"/>
  <c r="E6" i="8"/>
  <c r="D6" i="8"/>
  <c r="C6" i="8"/>
  <c r="D8" i="7"/>
  <c r="C8" i="7"/>
  <c r="H7" i="7"/>
  <c r="G7" i="7"/>
  <c r="F7" i="7"/>
  <c r="E7" i="7"/>
  <c r="D7" i="7"/>
  <c r="C7" i="7"/>
  <c r="C21" i="6"/>
  <c r="C17" i="6"/>
  <c r="C7" i="6"/>
  <c r="C22" i="5"/>
  <c r="E21" i="5"/>
  <c r="D21" i="5"/>
  <c r="C21" i="5"/>
  <c r="E20" i="5"/>
  <c r="D20" i="5"/>
  <c r="C20" i="5"/>
  <c r="C19" i="5"/>
  <c r="E18" i="5"/>
  <c r="D18" i="5"/>
  <c r="C18" i="5"/>
  <c r="E17" i="5"/>
  <c r="D17" i="5"/>
  <c r="C17" i="5"/>
  <c r="C16" i="5"/>
  <c r="E15" i="5"/>
  <c r="D15" i="5"/>
  <c r="C15" i="5"/>
  <c r="C14" i="5"/>
  <c r="C13" i="5"/>
  <c r="C12" i="5"/>
  <c r="E11" i="5"/>
  <c r="D11" i="5"/>
  <c r="C11" i="5"/>
  <c r="E10" i="5"/>
  <c r="D10" i="5"/>
  <c r="C10" i="5"/>
  <c r="E8" i="5"/>
  <c r="D8" i="5"/>
  <c r="C8" i="5"/>
  <c r="C7" i="5" s="1"/>
  <c r="C6" i="5" s="1"/>
  <c r="E7" i="5"/>
  <c r="D7" i="5"/>
  <c r="E6" i="5"/>
  <c r="D6" i="5"/>
  <c r="E47" i="1"/>
  <c r="C47" i="1"/>
  <c r="C42" i="1"/>
  <c r="C38" i="1"/>
  <c r="E36" i="1"/>
  <c r="C36" i="1"/>
  <c r="I7" i="3"/>
  <c r="F7" i="3"/>
  <c r="C7" i="3"/>
  <c r="C6" i="3" s="1"/>
  <c r="K6" i="3"/>
  <c r="J6" i="3"/>
  <c r="I6" i="3"/>
  <c r="H6" i="3"/>
  <c r="G6" i="3"/>
  <c r="F6" i="3"/>
  <c r="E6" i="3"/>
  <c r="D6" i="3"/>
  <c r="C6" i="2"/>
  <c r="B6" i="2" s="1"/>
  <c r="D47" i="4"/>
  <c r="B47" i="4"/>
  <c r="B42" i="4"/>
  <c r="B38" i="4"/>
  <c r="D36" i="4"/>
  <c r="B36" i="4"/>
  <c r="B7" i="3" l="1"/>
  <c r="B6" i="3" s="1"/>
  <c r="C6" i="6"/>
</calcChain>
</file>

<file path=xl/sharedStrings.xml><?xml version="1.0" encoding="utf-8"?>
<sst xmlns="http://schemas.openxmlformats.org/spreadsheetml/2006/main" count="267" uniqueCount="164">
  <si>
    <t>部门预算收支总表</t>
  </si>
  <si>
    <r>
      <rPr>
        <sz val="9"/>
        <color rgb="FF000000"/>
        <rFont val="Dialog"/>
        <family val="1"/>
      </rPr>
      <t>单位：万元</t>
    </r>
  </si>
  <si>
    <r>
      <rPr>
        <sz val="9"/>
        <color rgb="FF000000"/>
        <rFont val="Dialog"/>
        <family val="1"/>
      </rPr>
      <t>收入</t>
    </r>
  </si>
  <si>
    <r>
      <rPr>
        <sz val="9"/>
        <color rgb="FF000000"/>
        <rFont val="Dialog"/>
        <family val="1"/>
      </rPr>
      <t>支出</t>
    </r>
  </si>
  <si>
    <r>
      <rPr>
        <sz val="9"/>
        <color rgb="FF000000"/>
        <rFont val="Dialog"/>
        <family val="1"/>
      </rPr>
      <t>项目</t>
    </r>
  </si>
  <si>
    <r>
      <rPr>
        <sz val="9"/>
        <color rgb="FF000000"/>
        <rFont val="Dialog"/>
        <family val="1"/>
      </rPr>
      <t>预算数</t>
    </r>
  </si>
  <si>
    <r>
      <rPr>
        <sz val="9"/>
        <color rgb="FF000000"/>
        <rFont val="Dialog"/>
        <family val="1"/>
      </rPr>
      <t>一、一般公共预算收入</t>
    </r>
  </si>
  <si>
    <r>
      <rPr>
        <sz val="9"/>
        <color rgb="FF000000"/>
        <rFont val="Dialog"/>
        <family val="1"/>
      </rPr>
      <t>（一）一般公共服务支出</t>
    </r>
  </si>
  <si>
    <r>
      <rPr>
        <sz val="9"/>
        <color rgb="FF000000"/>
        <rFont val="Dialog"/>
        <family val="1"/>
      </rPr>
      <t>二、纳入预算管理的政府性基金收入</t>
    </r>
  </si>
  <si>
    <r>
      <rPr>
        <sz val="9"/>
        <color rgb="FF000000"/>
        <rFont val="Dialog"/>
        <family val="1"/>
      </rPr>
      <t>（二）外交支出</t>
    </r>
  </si>
  <si>
    <r>
      <rPr>
        <sz val="9"/>
        <color rgb="FF000000"/>
        <rFont val="Dialog"/>
        <family val="1"/>
      </rPr>
      <t>三、国有资本经营预算收入</t>
    </r>
  </si>
  <si>
    <r>
      <rPr>
        <sz val="9"/>
        <color rgb="FF000000"/>
        <rFont val="Dialog"/>
        <family val="1"/>
      </rPr>
      <t>（三）国防支出</t>
    </r>
  </si>
  <si>
    <r>
      <rPr>
        <sz val="9"/>
        <color rgb="FF000000"/>
        <rFont val="Dialog"/>
        <family val="1"/>
      </rPr>
      <t>四、事业收入</t>
    </r>
  </si>
  <si>
    <r>
      <rPr>
        <sz val="9"/>
        <color rgb="FF000000"/>
        <rFont val="Dialog"/>
        <family val="1"/>
      </rPr>
      <t>（四）公共安全支出</t>
    </r>
  </si>
  <si>
    <r>
      <rPr>
        <sz val="9"/>
        <color rgb="FF000000"/>
        <rFont val="Dialog"/>
        <family val="1"/>
      </rPr>
      <t>五、上级补助收入</t>
    </r>
  </si>
  <si>
    <r>
      <rPr>
        <sz val="9"/>
        <color rgb="FF000000"/>
        <rFont val="Dialog"/>
        <family val="1"/>
      </rPr>
      <t>（五）教育支出</t>
    </r>
  </si>
  <si>
    <r>
      <rPr>
        <sz val="9"/>
        <color rgb="FF000000"/>
        <rFont val="Dialog"/>
        <family val="1"/>
      </rPr>
      <t>（六）科学技术支出</t>
    </r>
  </si>
  <si>
    <r>
      <rPr>
        <sz val="9"/>
        <color rgb="FF000000"/>
        <rFont val="Dialog"/>
        <family val="1"/>
      </rPr>
      <t>（七）文化体育与传媒支出</t>
    </r>
  </si>
  <si>
    <r>
      <rPr>
        <sz val="9"/>
        <color rgb="FF000000"/>
        <rFont val="Dialog"/>
        <family val="1"/>
      </rPr>
      <t>（八）社会保障和就业支出</t>
    </r>
  </si>
  <si>
    <r>
      <rPr>
        <sz val="9"/>
        <color rgb="FF000000"/>
        <rFont val="Dialog"/>
        <family val="1"/>
      </rPr>
      <t>（九）社会保险基金支出</t>
    </r>
  </si>
  <si>
    <r>
      <rPr>
        <sz val="9"/>
        <color rgb="FF000000"/>
        <rFont val="Dialog"/>
        <family val="1"/>
      </rPr>
      <t>（十）医疗卫生与计划生育支出</t>
    </r>
  </si>
  <si>
    <r>
      <rPr>
        <sz val="9"/>
        <color rgb="FF000000"/>
        <rFont val="Dialog"/>
        <family val="1"/>
      </rPr>
      <t>（十一）节能环保支出</t>
    </r>
  </si>
  <si>
    <r>
      <rPr>
        <sz val="9"/>
        <color rgb="FF000000"/>
        <rFont val="Dialog"/>
        <family val="1"/>
      </rPr>
      <t>（十二）城乡社区支出</t>
    </r>
  </si>
  <si>
    <r>
      <rPr>
        <sz val="9"/>
        <color rgb="FF000000"/>
        <rFont val="Dialog"/>
        <family val="1"/>
      </rPr>
      <t>（十三）农林水支出</t>
    </r>
  </si>
  <si>
    <r>
      <rPr>
        <sz val="9"/>
        <color rgb="FF000000"/>
        <rFont val="Dialog"/>
        <family val="1"/>
      </rPr>
      <t>（十四）交通运输支出</t>
    </r>
  </si>
  <si>
    <r>
      <rPr>
        <sz val="9"/>
        <color rgb="FF000000"/>
        <rFont val="Dialog"/>
        <family val="1"/>
      </rPr>
      <t>（十五）资源勘探信息等支出</t>
    </r>
  </si>
  <si>
    <r>
      <rPr>
        <sz val="9"/>
        <color rgb="FF000000"/>
        <rFont val="Dialog"/>
        <family val="1"/>
      </rPr>
      <t>（十六）商业服务业等支出</t>
    </r>
  </si>
  <si>
    <r>
      <rPr>
        <sz val="9"/>
        <color rgb="FF000000"/>
        <rFont val="Dialog"/>
        <family val="1"/>
      </rPr>
      <t>（十七）金融支出</t>
    </r>
  </si>
  <si>
    <r>
      <rPr>
        <sz val="9"/>
        <color rgb="FF000000"/>
        <rFont val="Dialog"/>
        <family val="1"/>
      </rPr>
      <t>（十八）援助其他地区支出</t>
    </r>
  </si>
  <si>
    <r>
      <rPr>
        <sz val="9"/>
        <color rgb="FF000000"/>
        <rFont val="Dialog"/>
        <family val="1"/>
      </rPr>
      <t>（十九）国土海洋气象等支出</t>
    </r>
  </si>
  <si>
    <r>
      <rPr>
        <sz val="9"/>
        <color rgb="FF000000"/>
        <rFont val="Dialog"/>
        <family val="1"/>
      </rPr>
      <t>（二十）住房保障支出</t>
    </r>
  </si>
  <si>
    <r>
      <rPr>
        <sz val="9"/>
        <color rgb="FF000000"/>
        <rFont val="Dialog"/>
        <family val="1"/>
      </rPr>
      <t>（二十一）粮油物资储备支出</t>
    </r>
  </si>
  <si>
    <r>
      <rPr>
        <sz val="9"/>
        <color rgb="FF000000"/>
        <rFont val="Dialog"/>
        <family val="1"/>
      </rPr>
      <t>（二十二）国有资本经营预算支出</t>
    </r>
  </si>
  <si>
    <r>
      <rPr>
        <sz val="9"/>
        <color rgb="FF000000"/>
        <rFont val="Dialog"/>
        <family val="1"/>
      </rPr>
      <t>（二十三）灾害防治及应急管理支出</t>
    </r>
  </si>
  <si>
    <r>
      <rPr>
        <sz val="9"/>
        <color rgb="FF000000"/>
        <rFont val="Dialog"/>
        <family val="1"/>
      </rPr>
      <t>（二十四）预备费</t>
    </r>
  </si>
  <si>
    <r>
      <rPr>
        <sz val="9"/>
        <color rgb="FF000000"/>
        <rFont val="Dialog"/>
        <family val="1"/>
      </rPr>
      <t>（二十五）其他支出</t>
    </r>
  </si>
  <si>
    <r>
      <rPr>
        <sz val="9"/>
        <color rgb="FF000000"/>
        <rFont val="Dialog"/>
        <family val="1"/>
      </rPr>
      <t>（二十六）转移性支出</t>
    </r>
  </si>
  <si>
    <r>
      <rPr>
        <sz val="9"/>
        <color rgb="FF000000"/>
        <rFont val="Dialog"/>
        <family val="1"/>
      </rPr>
      <t>（二十七）债务还本支出</t>
    </r>
  </si>
  <si>
    <r>
      <rPr>
        <sz val="9"/>
        <color rgb="FF000000"/>
        <rFont val="Dialog"/>
        <family val="1"/>
      </rPr>
      <t>（二十八）债务付息支出</t>
    </r>
  </si>
  <si>
    <r>
      <rPr>
        <sz val="9"/>
        <color rgb="FF000000"/>
        <rFont val="Dialog"/>
        <family val="1"/>
      </rPr>
      <t>（二十九）债务发行费用支出</t>
    </r>
  </si>
  <si>
    <r>
      <rPr>
        <sz val="9"/>
        <color rgb="FF000000"/>
        <rFont val="Dialog"/>
        <family val="1"/>
      </rPr>
      <t>本年收入合计</t>
    </r>
  </si>
  <si>
    <r>
      <rPr>
        <sz val="9"/>
        <color rgb="FF000000"/>
        <rFont val="Dialog"/>
        <family val="1"/>
      </rPr>
      <t>本年支出合计</t>
    </r>
  </si>
  <si>
    <r>
      <rPr>
        <sz val="9"/>
        <color rgb="FF000000"/>
        <rFont val="Dialog"/>
        <family val="1"/>
      </rPr>
      <t>十、上年结转</t>
    </r>
  </si>
  <si>
    <r>
      <rPr>
        <sz val="9"/>
        <color rgb="FF000000"/>
        <rFont val="Dialog"/>
        <family val="1"/>
      </rPr>
      <t>结转下年</t>
    </r>
  </si>
  <si>
    <r>
      <rPr>
        <sz val="9"/>
        <color rgb="FF000000"/>
        <rFont val="Dialog"/>
        <family val="1"/>
      </rPr>
      <t>  一般公共预算收入结转</t>
    </r>
  </si>
  <si>
    <r>
      <rPr>
        <sz val="9"/>
        <color rgb="FF000000"/>
        <rFont val="Dialog"/>
        <family val="1"/>
      </rPr>
      <t>  政府性基金预算收入结转</t>
    </r>
  </si>
  <si>
    <r>
      <rPr>
        <sz val="9"/>
        <color rgb="FF000000"/>
        <rFont val="Dialog"/>
        <family val="1"/>
      </rPr>
      <t>  国有资本经营收入结转</t>
    </r>
  </si>
  <si>
    <r>
      <rPr>
        <sz val="9"/>
        <color rgb="FF000000"/>
        <rFont val="Dialog"/>
        <family val="1"/>
      </rPr>
      <t>十一、上年结余</t>
    </r>
  </si>
  <si>
    <r>
      <rPr>
        <sz val="9"/>
        <color rgb="FF000000"/>
        <rFont val="Dialog"/>
        <family val="1"/>
      </rPr>
      <t>  一般公共预算收入结余</t>
    </r>
  </si>
  <si>
    <r>
      <rPr>
        <sz val="9"/>
        <color rgb="FF000000"/>
        <rFont val="Dialog"/>
        <family val="1"/>
      </rPr>
      <t>  政府性基金预算收入结余</t>
    </r>
  </si>
  <si>
    <r>
      <rPr>
        <sz val="9"/>
        <color rgb="FF000000"/>
        <rFont val="Dialog"/>
        <family val="1"/>
      </rPr>
      <t>  国有资本经营收入结余</t>
    </r>
  </si>
  <si>
    <r>
      <rPr>
        <sz val="9"/>
        <color rgb="FF000000"/>
        <rFont val="Dialog"/>
        <family val="1"/>
      </rPr>
      <t>收入总计</t>
    </r>
  </si>
  <si>
    <r>
      <rPr>
        <sz val="9"/>
        <color rgb="FF000000"/>
        <rFont val="Dialog"/>
        <family val="1"/>
      </rPr>
      <t>支出总计</t>
    </r>
  </si>
  <si>
    <t>部门预算收入总表</t>
  </si>
  <si>
    <r>
      <rPr>
        <sz val="9"/>
        <color rgb="FF000000"/>
        <rFont val="Dialog"/>
        <family val="1"/>
      </rPr>
      <t>单位名称</t>
    </r>
  </si>
  <si>
    <r>
      <rPr>
        <sz val="9"/>
        <color rgb="FF000000"/>
        <rFont val="宋体"/>
        <family val="3"/>
        <charset val="134"/>
      </rPr>
      <t>合计</t>
    </r>
  </si>
  <si>
    <r>
      <rPr>
        <sz val="9"/>
        <color rgb="FF000000"/>
        <rFont val="Dialog"/>
        <family val="1"/>
      </rPr>
      <t>一般公共预算收入</t>
    </r>
  </si>
  <si>
    <r>
      <rPr>
        <sz val="9"/>
        <color rgb="FF000000"/>
        <rFont val="Dialog"/>
        <family val="1"/>
      </rPr>
      <t>政府性基金预算收入</t>
    </r>
  </si>
  <si>
    <r>
      <rPr>
        <sz val="9"/>
        <color rgb="FF000000"/>
        <rFont val="Dialog"/>
        <family val="1"/>
      </rPr>
      <t>国有资本经营预算收入</t>
    </r>
  </si>
  <si>
    <r>
      <rPr>
        <sz val="9"/>
        <color rgb="FF000000"/>
        <rFont val="Dialog"/>
        <family val="1"/>
      </rPr>
      <t>财政专户收入</t>
    </r>
  </si>
  <si>
    <r>
      <rPr>
        <sz val="9"/>
        <color rgb="FF000000"/>
        <rFont val="Dialog"/>
        <family val="1"/>
      </rPr>
      <t>事业收入</t>
    </r>
  </si>
  <si>
    <r>
      <rPr>
        <sz val="9"/>
        <color rgb="FF000000"/>
        <rFont val="Dialog"/>
        <family val="1"/>
      </rPr>
      <t>上级补助收入</t>
    </r>
  </si>
  <si>
    <r>
      <rPr>
        <sz val="9"/>
        <color rgb="FF000000"/>
        <rFont val="Dialog"/>
        <family val="1"/>
      </rPr>
      <t>附属单位上缴收入</t>
    </r>
  </si>
  <si>
    <r>
      <rPr>
        <sz val="9"/>
        <color rgb="FF000000"/>
        <rFont val="Dialog"/>
        <family val="1"/>
      </rPr>
      <t>经营收入</t>
    </r>
  </si>
  <si>
    <r>
      <rPr>
        <sz val="9"/>
        <color rgb="FF000000"/>
        <rFont val="Dialog"/>
        <family val="1"/>
      </rPr>
      <t>其他收入</t>
    </r>
  </si>
  <si>
    <r>
      <rPr>
        <sz val="9"/>
        <color rgb="FF000000"/>
        <rFont val="Dialog"/>
        <family val="1"/>
      </rPr>
      <t>债务转贷</t>
    </r>
  </si>
  <si>
    <r>
      <rPr>
        <sz val="9"/>
        <color rgb="FF000000"/>
        <rFont val="Dialog"/>
        <family val="1"/>
      </rPr>
      <t>合计</t>
    </r>
  </si>
  <si>
    <r>
      <rPr>
        <sz val="9"/>
        <color rgb="FF000000"/>
        <rFont val="Dialog"/>
        <family val="1"/>
      </rPr>
      <t>经费拨款</t>
    </r>
  </si>
  <si>
    <r>
      <rPr>
        <sz val="9"/>
        <color rgb="FF000000"/>
        <rFont val="Dialog"/>
        <family val="1"/>
      </rPr>
      <t>非税收入</t>
    </r>
  </si>
  <si>
    <t>兰州戏曲剧院</t>
  </si>
  <si>
    <t>部门预算支出总表</t>
  </si>
  <si>
    <r>
      <rPr>
        <sz val="9"/>
        <color rgb="FF000000"/>
        <rFont val="Dialog"/>
        <family val="1"/>
      </rPr>
      <t>一般公共预算支出</t>
    </r>
  </si>
  <si>
    <r>
      <rPr>
        <sz val="9"/>
        <color rgb="FF000000"/>
        <rFont val="Dialog"/>
        <family val="1"/>
      </rPr>
      <t>政府性基金预算支出</t>
    </r>
  </si>
  <si>
    <r>
      <rPr>
        <sz val="9"/>
        <color rgb="FF000000"/>
        <rFont val="宋体"/>
        <family val="3"/>
        <charset val="134"/>
      </rPr>
      <t>国有资本经营预算支出</t>
    </r>
  </si>
  <si>
    <r>
      <rPr>
        <sz val="9"/>
        <color rgb="FF000000"/>
        <rFont val="Dialog"/>
        <family val="1"/>
      </rPr>
      <t>基本支出</t>
    </r>
  </si>
  <si>
    <r>
      <rPr>
        <sz val="9"/>
        <color rgb="FF000000"/>
        <rFont val="Dialog"/>
        <family val="1"/>
      </rPr>
      <t>项目支出</t>
    </r>
  </si>
  <si>
    <t>兰州市文化和旅游局</t>
  </si>
  <si>
    <t>财政拨款收支总表</t>
  </si>
  <si>
    <t>301</t>
  </si>
  <si>
    <t xml:space="preserve"> </t>
  </si>
  <si>
    <t>一般公共预算支出情况表</t>
  </si>
  <si>
    <r>
      <rPr>
        <sz val="9"/>
        <color rgb="FF000000"/>
        <rFont val="Dialog"/>
        <family val="1"/>
      </rPr>
      <t>功能科目</t>
    </r>
  </si>
  <si>
    <r>
      <rPr>
        <sz val="9"/>
        <color rgb="FF000000"/>
        <rFont val="Dialog"/>
        <family val="1"/>
      </rPr>
      <t>科目编码</t>
    </r>
  </si>
  <si>
    <r>
      <rPr>
        <sz val="9"/>
        <color rgb="FF000000"/>
        <rFont val="宋体"/>
        <family val="3"/>
        <charset val="134"/>
      </rPr>
      <t>科目名称</t>
    </r>
  </si>
  <si>
    <r>
      <rPr>
        <b/>
        <sz val="9"/>
        <color rgb="FF000000"/>
        <rFont val="Dialog"/>
        <family val="1"/>
      </rPr>
      <t>合计</t>
    </r>
  </si>
  <si>
    <t>207</t>
  </si>
  <si>
    <t>文化旅游体育与传媒支出</t>
  </si>
  <si>
    <t>20701</t>
  </si>
  <si>
    <t>文化和旅游</t>
  </si>
  <si>
    <t>2070107</t>
  </si>
  <si>
    <t>艺术表演团体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</si>
  <si>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</si>
  <si>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</si>
  <si>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</si>
  <si>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</si>
  <si>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</si>
  <si>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</si>
  <si>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</si>
  <si>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</si>
  <si>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</si>
  <si>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</si>
  <si>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</si>
  <si>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</si>
  <si>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</si>
  <si>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</si>
  <si>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</si>
  <si>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</si>
  <si>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</si>
  <si>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</si>
  <si>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</si>
  <si>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</si>
  <si>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</si>
  <si>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</si>
  <si>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</si>
  <si>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</si>
  <si>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</si>
  <si>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一般公共预算基本支出情况表</t>
  </si>
  <si>
    <r>
      <rPr>
        <sz val="9"/>
        <color rgb="FF000000"/>
        <rFont val="Dialog"/>
        <family val="1"/>
      </rPr>
      <t>部门经济分类科目</t>
    </r>
  </si>
  <si>
    <r>
      <rPr>
        <sz val="9"/>
        <color rgb="FF000000"/>
        <rFont val="Dialog"/>
        <family val="1"/>
      </rPr>
      <t>一般公共预算基本支出</t>
    </r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</si>
  <si>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</si>
  <si>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</si>
  <si>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</si>
  <si>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</si>
  <si>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</si>
  <si>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</si>
  <si>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</si>
  <si>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</si>
  <si>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</si>
  <si>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</si>
  <si>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</si>
  <si>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</si>
  <si>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</si>
  <si>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</si>
  <si>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</si>
  <si>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</si>
  <si>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</si>
  <si>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</si>
  <si>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</si>
  <si>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</si>
  <si>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</si>
  <si>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</si>
  <si>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</si>
  <si>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</si>
  <si>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</si>
  <si>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</si>
  <si>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</si>
  <si>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</si>
  <si>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</si>
  <si>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</si>
  <si>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</si>
  <si>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</si>
  <si>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</si>
  <si>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</si>
  <si>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一般公预算“三公”经费支出表</t>
  </si>
  <si>
    <r>
      <rPr>
        <sz val="9"/>
        <color rgb="FF000000"/>
        <rFont val="Dialog"/>
        <family val="1"/>
      </rPr>
      <t>支出合计</t>
    </r>
  </si>
  <si>
    <r>
      <rPr>
        <sz val="9"/>
        <color rgb="FF000000"/>
        <rFont val="Dialog"/>
        <family val="1"/>
      </rPr>
      <t>“三公”经费</t>
    </r>
  </si>
  <si>
    <r>
      <rPr>
        <sz val="9"/>
        <color rgb="FF000000"/>
        <rFont val="Dialog"/>
        <family val="1"/>
      </rPr>
      <t>因公出国(境)费用</t>
    </r>
  </si>
  <si>
    <r>
      <rPr>
        <sz val="9"/>
        <color rgb="FF000000"/>
        <rFont val="Dialog"/>
        <family val="1"/>
      </rPr>
      <t>公务接待费</t>
    </r>
  </si>
  <si>
    <r>
      <rPr>
        <sz val="9"/>
        <color rgb="FF000000"/>
        <rFont val="Dialog"/>
        <family val="1"/>
      </rPr>
      <t>公务用车购置和运行费</t>
    </r>
  </si>
  <si>
    <t>公务用车购置费</t>
  </si>
  <si>
    <t>公务用车运行费</t>
  </si>
  <si>
    <r>
      <rPr>
        <sz val="13.5"/>
        <color rgb="FF000000"/>
        <rFont val="Dialog"/>
        <family val="1"/>
      </rPr>
      <t>政府性基金预算支出情况表</t>
    </r>
  </si>
  <si>
    <r>
      <rPr>
        <sz val="13.5"/>
        <color rgb="FF000000"/>
        <rFont val="Dialog"/>
        <family val="1"/>
      </rPr>
      <t>国有资本经营预算资金预算支出情况表</t>
    </r>
  </si>
  <si>
    <r>
      <rPr>
        <sz val="9"/>
        <color rgb="FF000000"/>
        <rFont val="Dialog"/>
        <family val="1"/>
      </rPr>
      <t>国有资本经营预算资金预算支出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</si>
</sst>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0">
    <font>
      <sz val="12"/>
      <name val="宋体"/>
      <charset val="134"/>
    </font>
    <font>
      <sz val="9"/>
      <color rgb="FF000000"/>
      <name val="Dialog"/>
      <family val="1"/>
    </font>
    <font>
      <sz val="13.5"/>
      <color rgb="FF000000"/>
      <name val="Dialog"/>
      <family val="1"/>
    </font>
    <font>
      <sz val="9"/>
      <color rgb="FF000000"/>
      <name val="宋体"/>
      <family val="3"/>
      <charset val="134"/>
    </font>
    <font>
      <b/>
      <sz val="9"/>
      <color rgb="FF000000"/>
      <name val="Dialog"/>
      <family val="1"/>
    </font>
    <font>
      <sz val="14"/>
      <color rgb="FF000000"/>
      <name val="宋体"/>
      <family val="3"/>
      <charset val="134"/>
      <scheme val="minor"/>
    </font>
    <font>
      <b/>
      <sz val="14"/>
      <color rgb="FF000000"/>
      <name val="宋体"/>
      <family val="3"/>
      <charset val="134"/>
    </font>
    <font>
      <b/>
      <sz val="14"/>
      <color rgb="FF000000"/>
      <name val="Dialog"/>
      <family val="1"/>
    </font>
    <font>
      <b/>
      <sz val="14"/>
      <color rgb="FF000000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178" fontId="4" fillId="2" borderId="2" xfId="0" applyNumberFormat="1" applyFont="1" applyFill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indent="1"/>
    </xf>
    <xf numFmtId="0" fontId="1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indent="2"/>
    </xf>
    <xf numFmtId="0" fontId="4" fillId="2" borderId="2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4"/>
    </xf>
    <xf numFmtId="0" fontId="1" fillId="2" borderId="2" xfId="0" applyFont="1" applyFill="1" applyBorder="1" applyAlignment="1">
      <alignment horizontal="left" vertical="center" indent="2"/>
    </xf>
    <xf numFmtId="0" fontId="1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inden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3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178" fontId="1" fillId="2" borderId="2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2"/>
    </xf>
    <xf numFmtId="0" fontId="2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47"/>
  <sheetViews>
    <sheetView topLeftCell="A31" workbookViewId="0">
      <selection activeCell="F14" sqref="F14"/>
    </sheetView>
  </sheetViews>
  <sheetFormatPr defaultColWidth="9" defaultRowHeight="15"/>
  <cols>
    <col min="1" max="1" width="26.83203125" customWidth="1"/>
    <col min="2" max="2" width="21.58203125" customWidth="1"/>
    <col min="3" max="3" width="26.83203125" customWidth="1"/>
    <col min="4" max="4" width="29.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2"/>
      <c r="J1" s="2"/>
    </row>
    <row r="2" spans="1:10" ht="17.5" customHeight="1">
      <c r="A2" s="36" t="s">
        <v>0</v>
      </c>
      <c r="B2" s="37"/>
      <c r="C2" s="37"/>
      <c r="D2" s="37"/>
      <c r="E2" s="1"/>
      <c r="F2" s="1"/>
      <c r="G2" s="1"/>
      <c r="H2" s="1"/>
      <c r="I2" s="1"/>
      <c r="J2" s="1"/>
    </row>
    <row r="3" spans="1:10" ht="17.149999999999999" customHeight="1">
      <c r="A3" s="38" t="s">
        <v>1</v>
      </c>
      <c r="B3" s="38"/>
      <c r="C3" s="38"/>
      <c r="D3" s="38"/>
      <c r="E3" s="1"/>
      <c r="F3" s="1"/>
      <c r="G3" s="1"/>
      <c r="H3" s="1"/>
      <c r="I3" s="1"/>
      <c r="J3" s="1"/>
    </row>
    <row r="4" spans="1:10" ht="17.149999999999999" customHeight="1">
      <c r="A4" s="39" t="s">
        <v>2</v>
      </c>
      <c r="B4" s="39"/>
      <c r="C4" s="39" t="s">
        <v>3</v>
      </c>
      <c r="D4" s="39"/>
      <c r="E4" s="21"/>
      <c r="F4" s="1"/>
      <c r="G4" s="1"/>
      <c r="H4" s="1"/>
      <c r="I4" s="1"/>
      <c r="J4" s="1"/>
    </row>
    <row r="5" spans="1:10">
      <c r="A5" s="6" t="s">
        <v>4</v>
      </c>
      <c r="B5" s="6" t="s">
        <v>5</v>
      </c>
      <c r="C5" s="6" t="s">
        <v>4</v>
      </c>
      <c r="D5" s="6" t="s">
        <v>5</v>
      </c>
      <c r="E5" s="21"/>
      <c r="F5" s="1"/>
      <c r="G5" s="1"/>
      <c r="H5" s="1"/>
      <c r="I5" s="1"/>
      <c r="J5" s="1"/>
    </row>
    <row r="6" spans="1:10">
      <c r="A6" s="26" t="s">
        <v>6</v>
      </c>
      <c r="B6" s="17">
        <v>3039.26</v>
      </c>
      <c r="C6" s="26" t="s">
        <v>7</v>
      </c>
      <c r="D6" s="17"/>
      <c r="E6" s="21"/>
      <c r="F6" s="1"/>
      <c r="G6" s="1"/>
      <c r="H6" s="1"/>
      <c r="I6" s="1"/>
      <c r="J6" s="1"/>
    </row>
    <row r="7" spans="1:10">
      <c r="A7" s="26" t="s">
        <v>8</v>
      </c>
      <c r="B7" s="17"/>
      <c r="C7" s="26" t="s">
        <v>9</v>
      </c>
      <c r="D7" s="17"/>
      <c r="E7" s="21"/>
      <c r="F7" s="1"/>
      <c r="G7" s="1"/>
      <c r="H7" s="1"/>
      <c r="I7" s="1"/>
      <c r="J7" s="1"/>
    </row>
    <row r="8" spans="1:10">
      <c r="A8" s="26" t="s">
        <v>10</v>
      </c>
      <c r="B8" s="17"/>
      <c r="C8" s="26" t="s">
        <v>11</v>
      </c>
      <c r="D8" s="17"/>
      <c r="E8" s="21"/>
      <c r="F8" s="1"/>
      <c r="G8" s="1"/>
      <c r="H8" s="1"/>
      <c r="I8" s="1"/>
      <c r="J8" s="1"/>
    </row>
    <row r="9" spans="1:10">
      <c r="A9" s="26" t="s">
        <v>12</v>
      </c>
      <c r="B9" s="17"/>
      <c r="C9" s="26" t="s">
        <v>13</v>
      </c>
      <c r="D9" s="17"/>
      <c r="E9" s="21"/>
      <c r="F9" s="1"/>
      <c r="G9" s="1"/>
      <c r="H9" s="1"/>
      <c r="I9" s="1"/>
      <c r="J9" s="1"/>
    </row>
    <row r="10" spans="1:10">
      <c r="A10" s="26" t="s">
        <v>14</v>
      </c>
      <c r="B10" s="17"/>
      <c r="C10" s="26" t="s">
        <v>15</v>
      </c>
      <c r="D10" s="17"/>
      <c r="E10" s="21"/>
      <c r="F10" s="1"/>
      <c r="G10" s="1"/>
      <c r="H10" s="1"/>
      <c r="I10" s="1"/>
      <c r="J10" s="1"/>
    </row>
    <row r="11" spans="1:10">
      <c r="A11" s="26"/>
      <c r="B11" s="17"/>
      <c r="C11" s="26" t="s">
        <v>16</v>
      </c>
      <c r="D11" s="17"/>
      <c r="E11" s="21"/>
      <c r="F11" s="1"/>
      <c r="G11" s="1"/>
      <c r="H11" s="1"/>
      <c r="I11" s="1"/>
      <c r="J11" s="1"/>
    </row>
    <row r="12" spans="1:10">
      <c r="A12" s="26"/>
      <c r="B12" s="17"/>
      <c r="C12" s="26" t="s">
        <v>17</v>
      </c>
      <c r="D12" s="17">
        <v>2463.4699999999998</v>
      </c>
      <c r="E12" s="21"/>
      <c r="F12" s="1"/>
      <c r="G12" s="1"/>
      <c r="H12" s="1"/>
      <c r="I12" s="1"/>
      <c r="J12" s="1"/>
    </row>
    <row r="13" spans="1:10">
      <c r="A13" s="26"/>
      <c r="B13" s="17"/>
      <c r="C13" s="26" t="s">
        <v>18</v>
      </c>
      <c r="D13" s="17">
        <v>360.88</v>
      </c>
      <c r="E13" s="21"/>
      <c r="F13" s="1"/>
      <c r="G13" s="1"/>
      <c r="H13" s="1"/>
      <c r="I13" s="1"/>
      <c r="J13" s="1"/>
    </row>
    <row r="14" spans="1:10">
      <c r="A14" s="26"/>
      <c r="B14" s="17"/>
      <c r="C14" s="26" t="s">
        <v>19</v>
      </c>
      <c r="D14" s="17"/>
      <c r="E14" s="21"/>
      <c r="F14" s="1"/>
      <c r="G14" s="1"/>
      <c r="H14" s="1"/>
      <c r="I14" s="1"/>
      <c r="J14" s="1"/>
    </row>
    <row r="15" spans="1:10">
      <c r="A15" s="26"/>
      <c r="B15" s="17"/>
      <c r="C15" s="26" t="s">
        <v>20</v>
      </c>
      <c r="D15" s="17">
        <v>64.849999999999994</v>
      </c>
      <c r="E15" s="21"/>
      <c r="F15" s="1"/>
      <c r="G15" s="1"/>
      <c r="H15" s="1"/>
      <c r="I15" s="1"/>
      <c r="J15" s="1"/>
    </row>
    <row r="16" spans="1:10">
      <c r="A16" s="26"/>
      <c r="B16" s="17"/>
      <c r="C16" s="26" t="s">
        <v>21</v>
      </c>
      <c r="D16" s="17"/>
      <c r="E16" s="21"/>
      <c r="F16" s="1"/>
      <c r="G16" s="1"/>
      <c r="H16" s="1"/>
      <c r="I16" s="1"/>
      <c r="J16" s="1"/>
    </row>
    <row r="17" spans="1:10">
      <c r="A17" s="27"/>
      <c r="B17" s="17"/>
      <c r="C17" s="26" t="s">
        <v>22</v>
      </c>
      <c r="D17" s="17"/>
      <c r="E17" s="21"/>
      <c r="F17" s="1"/>
      <c r="G17" s="1"/>
      <c r="H17" s="1"/>
      <c r="I17" s="1"/>
      <c r="J17" s="1"/>
    </row>
    <row r="18" spans="1:10">
      <c r="A18" s="27"/>
      <c r="B18" s="17"/>
      <c r="C18" s="26" t="s">
        <v>23</v>
      </c>
      <c r="D18" s="17"/>
      <c r="E18" s="21"/>
      <c r="F18" s="1"/>
      <c r="G18" s="1"/>
      <c r="H18" s="1"/>
      <c r="I18" s="1"/>
      <c r="J18" s="1"/>
    </row>
    <row r="19" spans="1:10">
      <c r="A19" s="27"/>
      <c r="B19" s="17"/>
      <c r="C19" s="26" t="s">
        <v>24</v>
      </c>
      <c r="D19" s="17"/>
      <c r="E19" s="21"/>
      <c r="F19" s="1"/>
      <c r="G19" s="1"/>
      <c r="H19" s="1"/>
      <c r="I19" s="1"/>
      <c r="J19" s="1"/>
    </row>
    <row r="20" spans="1:10">
      <c r="A20" s="27"/>
      <c r="B20" s="17"/>
      <c r="C20" s="26" t="s">
        <v>25</v>
      </c>
      <c r="D20" s="17"/>
      <c r="E20" s="21"/>
      <c r="F20" s="1"/>
      <c r="G20" s="1"/>
      <c r="H20" s="1"/>
      <c r="I20" s="1"/>
      <c r="J20" s="1"/>
    </row>
    <row r="21" spans="1:10">
      <c r="A21" s="27"/>
      <c r="B21" s="17"/>
      <c r="C21" s="26" t="s">
        <v>26</v>
      </c>
      <c r="D21" s="17"/>
      <c r="E21" s="21"/>
      <c r="F21" s="1"/>
      <c r="G21" s="1"/>
      <c r="H21" s="1"/>
      <c r="I21" s="1"/>
      <c r="J21" s="1"/>
    </row>
    <row r="22" spans="1:10">
      <c r="A22" s="27"/>
      <c r="B22" s="17"/>
      <c r="C22" s="26" t="s">
        <v>27</v>
      </c>
      <c r="D22" s="17"/>
      <c r="E22" s="21"/>
      <c r="F22" s="1"/>
      <c r="G22" s="1"/>
      <c r="H22" s="1"/>
      <c r="I22" s="1"/>
      <c r="J22" s="1"/>
    </row>
    <row r="23" spans="1:10">
      <c r="A23" s="27"/>
      <c r="B23" s="17"/>
      <c r="C23" s="26" t="s">
        <v>28</v>
      </c>
      <c r="D23" s="17"/>
      <c r="E23" s="21"/>
      <c r="F23" s="1"/>
      <c r="G23" s="1"/>
      <c r="H23" s="1"/>
      <c r="I23" s="1"/>
      <c r="J23" s="1"/>
    </row>
    <row r="24" spans="1:10">
      <c r="A24" s="27"/>
      <c r="B24" s="17"/>
      <c r="C24" s="26" t="s">
        <v>29</v>
      </c>
      <c r="D24" s="17"/>
      <c r="E24" s="21"/>
      <c r="F24" s="1"/>
      <c r="G24" s="1"/>
      <c r="H24" s="1"/>
      <c r="I24" s="1"/>
      <c r="J24" s="1"/>
    </row>
    <row r="25" spans="1:10">
      <c r="A25" s="27"/>
      <c r="B25" s="17"/>
      <c r="C25" s="26" t="s">
        <v>30</v>
      </c>
      <c r="D25" s="17">
        <v>150.06</v>
      </c>
      <c r="E25" s="21"/>
      <c r="F25" s="1"/>
      <c r="G25" s="1"/>
      <c r="H25" s="1"/>
      <c r="I25" s="1"/>
      <c r="J25" s="1"/>
    </row>
    <row r="26" spans="1:10">
      <c r="A26" s="27"/>
      <c r="B26" s="17"/>
      <c r="C26" s="26" t="s">
        <v>31</v>
      </c>
      <c r="D26" s="17"/>
      <c r="E26" s="21"/>
      <c r="F26" s="1"/>
      <c r="G26" s="1"/>
      <c r="H26" s="1"/>
      <c r="I26" s="1"/>
      <c r="J26" s="1"/>
    </row>
    <row r="27" spans="1:10">
      <c r="A27" s="27"/>
      <c r="B27" s="17"/>
      <c r="C27" s="26" t="s">
        <v>32</v>
      </c>
      <c r="D27" s="17"/>
      <c r="E27" s="21"/>
      <c r="F27" s="1"/>
      <c r="G27" s="1"/>
      <c r="H27" s="1"/>
      <c r="I27" s="1"/>
      <c r="J27" s="1"/>
    </row>
    <row r="28" spans="1:10">
      <c r="A28" s="27"/>
      <c r="B28" s="17"/>
      <c r="C28" s="26" t="s">
        <v>33</v>
      </c>
      <c r="D28" s="17"/>
      <c r="E28" s="21"/>
      <c r="F28" s="1"/>
      <c r="G28" s="1"/>
      <c r="H28" s="1"/>
      <c r="I28" s="1"/>
      <c r="J28" s="1"/>
    </row>
    <row r="29" spans="1:10">
      <c r="A29" s="27"/>
      <c r="B29" s="17"/>
      <c r="C29" s="26" t="s">
        <v>34</v>
      </c>
      <c r="D29" s="17"/>
      <c r="E29" s="21"/>
      <c r="F29" s="1"/>
      <c r="G29" s="1"/>
      <c r="H29" s="1"/>
      <c r="I29" s="1"/>
      <c r="J29" s="1"/>
    </row>
    <row r="30" spans="1:10">
      <c r="A30" s="27"/>
      <c r="B30" s="17"/>
      <c r="C30" s="26" t="s">
        <v>35</v>
      </c>
      <c r="D30" s="17"/>
      <c r="E30" s="21"/>
      <c r="F30" s="1"/>
      <c r="G30" s="1"/>
      <c r="H30" s="1"/>
      <c r="I30" s="1"/>
      <c r="J30" s="1"/>
    </row>
    <row r="31" spans="1:10">
      <c r="A31" s="27"/>
      <c r="B31" s="17"/>
      <c r="C31" s="26" t="s">
        <v>36</v>
      </c>
      <c r="D31" s="17"/>
      <c r="E31" s="21"/>
      <c r="F31" s="1"/>
      <c r="G31" s="1"/>
      <c r="H31" s="1"/>
      <c r="I31" s="1"/>
      <c r="J31" s="1"/>
    </row>
    <row r="32" spans="1:10">
      <c r="A32" s="27"/>
      <c r="B32" s="17"/>
      <c r="C32" s="26" t="s">
        <v>37</v>
      </c>
      <c r="D32" s="17"/>
      <c r="E32" s="21"/>
      <c r="F32" s="1"/>
      <c r="G32" s="1"/>
      <c r="H32" s="1"/>
      <c r="I32" s="1"/>
      <c r="J32" s="1"/>
    </row>
    <row r="33" spans="1:10">
      <c r="A33" s="27"/>
      <c r="B33" s="17"/>
      <c r="C33" s="26" t="s">
        <v>38</v>
      </c>
      <c r="D33" s="17"/>
      <c r="E33" s="21"/>
      <c r="F33" s="1"/>
      <c r="G33" s="1"/>
      <c r="H33" s="1"/>
      <c r="I33" s="1"/>
      <c r="J33" s="1"/>
    </row>
    <row r="34" spans="1:10">
      <c r="A34" s="27"/>
      <c r="B34" s="17"/>
      <c r="C34" s="26" t="s">
        <v>39</v>
      </c>
      <c r="D34" s="17"/>
      <c r="E34" s="21"/>
      <c r="F34" s="1"/>
      <c r="G34" s="1"/>
      <c r="H34" s="1"/>
      <c r="I34" s="1"/>
      <c r="J34" s="1"/>
    </row>
    <row r="35" spans="1:10">
      <c r="A35" s="27"/>
      <c r="B35" s="17"/>
      <c r="C35" s="12"/>
      <c r="D35" s="17"/>
      <c r="E35" s="21"/>
      <c r="F35" s="1"/>
      <c r="G35" s="1"/>
      <c r="H35" s="1"/>
      <c r="I35" s="1"/>
      <c r="J35" s="1"/>
    </row>
    <row r="36" spans="1:10">
      <c r="A36" s="6" t="s">
        <v>40</v>
      </c>
      <c r="B36" s="17">
        <f>B6+B7+B8+B9+B10</f>
        <v>3039.26</v>
      </c>
      <c r="C36" s="6" t="s">
        <v>41</v>
      </c>
      <c r="D36" s="17">
        <f>SUM((D6:D34))</f>
        <v>3039.2599999999998</v>
      </c>
      <c r="E36" s="21"/>
      <c r="F36" s="1"/>
      <c r="G36" s="1"/>
      <c r="H36" s="1"/>
      <c r="I36" s="1"/>
      <c r="J36" s="1"/>
    </row>
    <row r="37" spans="1:10">
      <c r="A37" s="6"/>
      <c r="B37" s="17"/>
      <c r="C37" s="12"/>
      <c r="D37" s="17"/>
      <c r="E37" s="21"/>
      <c r="F37" s="1"/>
      <c r="G37" s="1"/>
      <c r="H37" s="1"/>
      <c r="I37" s="1"/>
      <c r="J37" s="1"/>
    </row>
    <row r="38" spans="1:10">
      <c r="A38" s="26" t="s">
        <v>42</v>
      </c>
      <c r="B38" s="17">
        <f>B39+B40+B41</f>
        <v>0</v>
      </c>
      <c r="C38" s="26" t="s">
        <v>43</v>
      </c>
      <c r="D38" s="17"/>
      <c r="E38" s="21"/>
      <c r="F38" s="1"/>
      <c r="G38" s="1"/>
      <c r="H38" s="1"/>
      <c r="I38" s="1"/>
      <c r="J38" s="1"/>
    </row>
    <row r="39" spans="1:10">
      <c r="A39" s="26" t="s">
        <v>44</v>
      </c>
      <c r="B39" s="17"/>
      <c r="C39" s="12"/>
      <c r="D39" s="17"/>
      <c r="E39" s="21"/>
      <c r="F39" s="1"/>
      <c r="G39" s="1"/>
      <c r="H39" s="1"/>
      <c r="I39" s="1"/>
      <c r="J39" s="1"/>
    </row>
    <row r="40" spans="1:10">
      <c r="A40" s="26" t="s">
        <v>45</v>
      </c>
      <c r="B40" s="17"/>
      <c r="C40" s="12"/>
      <c r="D40" s="35"/>
      <c r="E40" s="21"/>
      <c r="F40" s="1"/>
      <c r="G40" s="1"/>
      <c r="H40" s="1"/>
      <c r="I40" s="1"/>
      <c r="J40" s="1"/>
    </row>
    <row r="41" spans="1:10">
      <c r="A41" s="26" t="s">
        <v>46</v>
      </c>
      <c r="B41" s="17"/>
      <c r="C41" s="12"/>
      <c r="D41" s="35"/>
      <c r="E41" s="21"/>
      <c r="F41" s="1"/>
      <c r="G41" s="1"/>
      <c r="H41" s="1"/>
      <c r="I41" s="1"/>
      <c r="J41" s="1"/>
    </row>
    <row r="42" spans="1:10">
      <c r="A42" s="26" t="s">
        <v>47</v>
      </c>
      <c r="B42" s="17">
        <f>B43+B44+B45</f>
        <v>0</v>
      </c>
      <c r="C42" s="12"/>
      <c r="D42" s="35"/>
      <c r="E42" s="21"/>
      <c r="F42" s="1"/>
      <c r="G42" s="1"/>
      <c r="H42" s="1"/>
      <c r="I42" s="1"/>
      <c r="J42" s="1"/>
    </row>
    <row r="43" spans="1:10">
      <c r="A43" s="26" t="s">
        <v>48</v>
      </c>
      <c r="B43" s="17"/>
      <c r="C43" s="12"/>
      <c r="D43" s="35"/>
      <c r="E43" s="21"/>
      <c r="F43" s="1"/>
      <c r="G43" s="1"/>
      <c r="H43" s="1"/>
      <c r="I43" s="1"/>
      <c r="J43" s="1"/>
    </row>
    <row r="44" spans="1:10">
      <c r="A44" s="26" t="s">
        <v>49</v>
      </c>
      <c r="B44" s="17"/>
      <c r="C44" s="12"/>
      <c r="D44" s="35"/>
      <c r="E44" s="21"/>
      <c r="F44" s="1"/>
      <c r="G44" s="1"/>
      <c r="H44" s="1"/>
      <c r="I44" s="1"/>
      <c r="J44" s="1"/>
    </row>
    <row r="45" spans="1:10">
      <c r="A45" s="26" t="s">
        <v>50</v>
      </c>
      <c r="B45" s="17"/>
      <c r="C45" s="12"/>
      <c r="D45" s="35"/>
      <c r="E45" s="21"/>
      <c r="F45" s="1"/>
      <c r="G45" s="1"/>
      <c r="H45" s="1"/>
      <c r="I45" s="1"/>
      <c r="J45" s="1"/>
    </row>
    <row r="46" spans="1:10">
      <c r="A46" s="27"/>
      <c r="B46" s="17"/>
      <c r="C46" s="12"/>
      <c r="D46" s="35"/>
      <c r="E46" s="21"/>
      <c r="F46" s="1"/>
      <c r="G46" s="1"/>
      <c r="H46" s="1"/>
      <c r="I46" s="1"/>
      <c r="J46" s="1"/>
    </row>
    <row r="47" spans="1:10">
      <c r="A47" s="6" t="s">
        <v>51</v>
      </c>
      <c r="B47" s="17">
        <f>B36+B38+B42</f>
        <v>3039.26</v>
      </c>
      <c r="C47" s="6" t="s">
        <v>52</v>
      </c>
      <c r="D47" s="17">
        <f>D38+D36</f>
        <v>3039.2599999999998</v>
      </c>
      <c r="E47" s="21"/>
      <c r="F47" s="1"/>
      <c r="G47" s="1"/>
      <c r="H47" s="1"/>
      <c r="I47" s="1"/>
      <c r="J47" s="1"/>
    </row>
  </sheetData>
  <mergeCells count="4">
    <mergeCell ref="A2:D2"/>
    <mergeCell ref="A3:D3"/>
    <mergeCell ref="A4:B4"/>
    <mergeCell ref="C4:D4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6"/>
  <sheetViews>
    <sheetView workbookViewId="0">
      <selection activeCell="D10" sqref="D10"/>
    </sheetView>
  </sheetViews>
  <sheetFormatPr defaultColWidth="9" defaultRowHeight="15"/>
  <cols>
    <col min="1" max="1" width="27.08203125" customWidth="1"/>
    <col min="2" max="2" width="14.5" customWidth="1"/>
    <col min="3" max="3" width="10.75" customWidth="1"/>
    <col min="4" max="4" width="13.75" customWidth="1"/>
    <col min="5" max="5" width="14.58203125" customWidth="1"/>
    <col min="6" max="6" width="15.25" customWidth="1"/>
    <col min="7" max="7" width="16.75" customWidth="1"/>
    <col min="8" max="8" width="12.25" customWidth="1"/>
    <col min="9" max="9" width="12.75" customWidth="1"/>
    <col min="10" max="10" width="10.08203125" customWidth="1"/>
    <col min="11" max="11" width="13.5" customWidth="1"/>
  </cols>
  <sheetData>
    <row r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ht="17.5" customHeight="1">
      <c r="A2" s="40" t="s">
        <v>53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7.149999999999999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7.149999999999999" customHeight="1">
      <c r="A4" s="42" t="s">
        <v>54</v>
      </c>
      <c r="B4" s="43" t="s">
        <v>55</v>
      </c>
      <c r="C4" s="42" t="s">
        <v>56</v>
      </c>
      <c r="D4" s="42"/>
      <c r="E4" s="42"/>
      <c r="F4" s="42" t="s">
        <v>57</v>
      </c>
      <c r="G4" s="42" t="s">
        <v>58</v>
      </c>
      <c r="H4" s="42" t="s">
        <v>59</v>
      </c>
      <c r="I4" s="42" t="s">
        <v>60</v>
      </c>
      <c r="J4" s="42" t="s">
        <v>61</v>
      </c>
      <c r="K4" s="42" t="s">
        <v>62</v>
      </c>
      <c r="L4" s="42" t="s">
        <v>63</v>
      </c>
      <c r="M4" s="42" t="s">
        <v>64</v>
      </c>
      <c r="N4" s="42" t="s">
        <v>65</v>
      </c>
    </row>
    <row r="5" spans="1:14">
      <c r="A5" s="42"/>
      <c r="B5" s="43"/>
      <c r="C5" s="31" t="s">
        <v>66</v>
      </c>
      <c r="D5" s="31" t="s">
        <v>67</v>
      </c>
      <c r="E5" s="31" t="s">
        <v>68</v>
      </c>
      <c r="F5" s="42"/>
      <c r="G5" s="42"/>
      <c r="H5" s="42"/>
      <c r="I5" s="42"/>
      <c r="J5" s="42"/>
      <c r="K5" s="42"/>
      <c r="L5" s="42"/>
      <c r="M5" s="42"/>
      <c r="N5" s="42"/>
    </row>
    <row r="6" spans="1:14">
      <c r="A6" s="32" t="s">
        <v>69</v>
      </c>
      <c r="B6" s="33">
        <f>C6+F6+G6+H6+I6+J6+K6+L6+M6+N6</f>
        <v>3039.26</v>
      </c>
      <c r="C6" s="33">
        <f>SUM((D6:E6))</f>
        <v>3039.26</v>
      </c>
      <c r="D6" s="33">
        <v>3039.26</v>
      </c>
      <c r="E6" s="34"/>
      <c r="F6" s="34"/>
      <c r="G6" s="34"/>
      <c r="H6" s="34"/>
      <c r="I6" s="34"/>
      <c r="J6" s="34"/>
      <c r="K6" s="34"/>
      <c r="L6" s="34"/>
      <c r="M6" s="34"/>
      <c r="N6" s="34"/>
    </row>
  </sheetData>
  <mergeCells count="14">
    <mergeCell ref="A2:N2"/>
    <mergeCell ref="A3:N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K7"/>
  <sheetViews>
    <sheetView workbookViewId="0">
      <selection activeCell="E11" sqref="E11"/>
    </sheetView>
  </sheetViews>
  <sheetFormatPr defaultColWidth="9" defaultRowHeight="15"/>
  <cols>
    <col min="1" max="1" width="31.25" customWidth="1"/>
    <col min="2" max="2" width="14.25" customWidth="1"/>
    <col min="3" max="3" width="11.25" customWidth="1"/>
    <col min="4" max="5" width="11.75" customWidth="1"/>
    <col min="6" max="6" width="10.58203125" customWidth="1"/>
    <col min="7" max="7" width="13" customWidth="1"/>
    <col min="8" max="8" width="11.5" customWidth="1"/>
    <col min="9" max="9" width="10.75" customWidth="1"/>
    <col min="10" max="10" width="11.08203125" customWidth="1"/>
    <col min="11" max="11" width="11.33203125" customWidth="1"/>
  </cols>
  <sheetData>
    <row r="2" spans="1:11" ht="17.5" customHeight="1">
      <c r="A2" s="44" t="s">
        <v>70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7.149999999999999" customHeight="1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7.149999999999999" customHeight="1">
      <c r="A4" s="39" t="s">
        <v>54</v>
      </c>
      <c r="B4" s="43" t="s">
        <v>55</v>
      </c>
      <c r="C4" s="39" t="s">
        <v>71</v>
      </c>
      <c r="D4" s="39"/>
      <c r="E4" s="39"/>
      <c r="F4" s="39" t="s">
        <v>72</v>
      </c>
      <c r="G4" s="39"/>
      <c r="H4" s="39"/>
      <c r="I4" s="43" t="s">
        <v>73</v>
      </c>
      <c r="J4" s="43"/>
      <c r="K4" s="43"/>
    </row>
    <row r="5" spans="1:11">
      <c r="A5" s="39"/>
      <c r="B5" s="43"/>
      <c r="C5" s="6" t="s">
        <v>66</v>
      </c>
      <c r="D5" s="6" t="s">
        <v>74</v>
      </c>
      <c r="E5" s="6" t="s">
        <v>75</v>
      </c>
      <c r="F5" s="6" t="s">
        <v>66</v>
      </c>
      <c r="G5" s="6" t="s">
        <v>74</v>
      </c>
      <c r="H5" s="6" t="s">
        <v>75</v>
      </c>
      <c r="I5" s="6" t="s">
        <v>66</v>
      </c>
      <c r="J5" s="6" t="s">
        <v>74</v>
      </c>
      <c r="K5" s="6" t="s">
        <v>75</v>
      </c>
    </row>
    <row r="6" spans="1:11">
      <c r="A6" s="15" t="s">
        <v>76</v>
      </c>
      <c r="B6" s="17">
        <f t="shared" ref="B6:K6" si="0">SUM((B7))</f>
        <v>3039.26</v>
      </c>
      <c r="C6" s="17">
        <f t="shared" si="0"/>
        <v>3039.26</v>
      </c>
      <c r="D6" s="17">
        <f t="shared" si="0"/>
        <v>3039.26</v>
      </c>
      <c r="E6" s="17">
        <f t="shared" si="0"/>
        <v>0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</row>
    <row r="7" spans="1:11">
      <c r="A7" s="29" t="s">
        <v>69</v>
      </c>
      <c r="B7" s="17">
        <f>C7+F7+I7</f>
        <v>3039.26</v>
      </c>
      <c r="C7" s="17">
        <f>D7+E7</f>
        <v>3039.26</v>
      </c>
      <c r="D7" s="17">
        <v>3039.26</v>
      </c>
      <c r="E7" s="17"/>
      <c r="F7" s="17">
        <f>G7+H7</f>
        <v>0</v>
      </c>
      <c r="G7" s="17">
        <v>0</v>
      </c>
      <c r="H7" s="17"/>
      <c r="I7" s="17">
        <f>J7+K7</f>
        <v>0</v>
      </c>
      <c r="J7" s="17">
        <v>0</v>
      </c>
      <c r="K7" s="17"/>
    </row>
  </sheetData>
  <mergeCells count="7">
    <mergeCell ref="A2:K2"/>
    <mergeCell ref="A3:K3"/>
    <mergeCell ref="C4:E4"/>
    <mergeCell ref="F4:H4"/>
    <mergeCell ref="I4:K4"/>
    <mergeCell ref="A4:A5"/>
    <mergeCell ref="B4:B5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K47"/>
  <sheetViews>
    <sheetView topLeftCell="B31" workbookViewId="0">
      <selection activeCell="F9" sqref="F9"/>
    </sheetView>
  </sheetViews>
  <sheetFormatPr defaultColWidth="9" defaultRowHeight="15"/>
  <cols>
    <col min="1" max="1" width="9" hidden="1" customWidth="1"/>
    <col min="2" max="2" width="26.83203125" customWidth="1"/>
    <col min="3" max="3" width="21.58203125" customWidth="1"/>
    <col min="4" max="4" width="26.83203125" customWidth="1"/>
    <col min="5" max="5" width="29.75" customWidth="1"/>
  </cols>
  <sheetData>
    <row r="1" spans="1:11"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7.5" customHeight="1">
      <c r="B2" s="44" t="s">
        <v>77</v>
      </c>
      <c r="C2" s="44"/>
      <c r="D2" s="44"/>
      <c r="E2" s="44"/>
      <c r="F2" s="1"/>
      <c r="G2" s="1"/>
      <c r="H2" s="1"/>
      <c r="I2" s="1"/>
      <c r="J2" s="1"/>
      <c r="K2" s="1"/>
    </row>
    <row r="3" spans="1:11" ht="17.149999999999999" customHeight="1">
      <c r="A3" t="s">
        <v>78</v>
      </c>
      <c r="B3" s="38" t="s">
        <v>1</v>
      </c>
      <c r="C3" s="38"/>
      <c r="D3" s="38"/>
      <c r="E3" s="38"/>
      <c r="F3" s="1"/>
      <c r="G3" s="1"/>
      <c r="H3" s="1"/>
      <c r="I3" s="1"/>
      <c r="J3" s="1"/>
      <c r="K3" s="1"/>
    </row>
    <row r="4" spans="1:11" ht="17.149999999999999" customHeight="1">
      <c r="B4" s="39" t="s">
        <v>2</v>
      </c>
      <c r="C4" s="39"/>
      <c r="D4" s="39" t="s">
        <v>3</v>
      </c>
      <c r="E4" s="39"/>
      <c r="F4" s="21"/>
      <c r="G4" s="1"/>
      <c r="H4" s="1"/>
      <c r="I4" s="1"/>
      <c r="J4" s="1"/>
      <c r="K4" s="1"/>
    </row>
    <row r="5" spans="1:11">
      <c r="B5" s="6" t="s">
        <v>4</v>
      </c>
      <c r="C5" s="6" t="s">
        <v>5</v>
      </c>
      <c r="D5" s="6" t="s">
        <v>4</v>
      </c>
      <c r="E5" s="6" t="s">
        <v>5</v>
      </c>
      <c r="F5" s="21"/>
      <c r="G5" s="1"/>
      <c r="H5" s="1"/>
      <c r="I5" s="1"/>
      <c r="J5" s="1"/>
      <c r="K5" s="1"/>
    </row>
    <row r="6" spans="1:11">
      <c r="B6" s="26" t="s">
        <v>6</v>
      </c>
      <c r="C6" s="17">
        <v>3039.26</v>
      </c>
      <c r="D6" s="26" t="s">
        <v>7</v>
      </c>
      <c r="E6" s="17"/>
      <c r="F6" s="21"/>
      <c r="G6" s="1"/>
      <c r="H6" s="1"/>
      <c r="I6" s="1"/>
      <c r="J6" s="1"/>
      <c r="K6" s="1"/>
    </row>
    <row r="7" spans="1:11">
      <c r="B7" s="26" t="s">
        <v>8</v>
      </c>
      <c r="C7" s="17"/>
      <c r="D7" s="26" t="s">
        <v>9</v>
      </c>
      <c r="E7" s="17"/>
      <c r="F7" s="21"/>
      <c r="G7" s="1"/>
      <c r="H7" s="1"/>
      <c r="I7" s="1"/>
      <c r="J7" s="1"/>
      <c r="K7" s="1"/>
    </row>
    <row r="8" spans="1:11">
      <c r="B8" s="26" t="s">
        <v>10</v>
      </c>
      <c r="C8" s="17"/>
      <c r="D8" s="26" t="s">
        <v>11</v>
      </c>
      <c r="E8" s="17"/>
      <c r="F8" s="21"/>
      <c r="G8" s="1"/>
      <c r="H8" s="1"/>
      <c r="I8" s="1"/>
      <c r="J8" s="1"/>
      <c r="K8" s="1"/>
    </row>
    <row r="9" spans="1:11">
      <c r="B9" s="26" t="s">
        <v>12</v>
      </c>
      <c r="C9" s="17" t="s">
        <v>79</v>
      </c>
      <c r="D9" s="26" t="s">
        <v>13</v>
      </c>
      <c r="E9" s="17"/>
      <c r="F9" s="21"/>
      <c r="G9" s="1"/>
      <c r="H9" s="1"/>
      <c r="I9" s="1"/>
      <c r="J9" s="1"/>
      <c r="K9" s="1"/>
    </row>
    <row r="10" spans="1:11">
      <c r="B10" s="26" t="s">
        <v>14</v>
      </c>
      <c r="C10" s="17" t="s">
        <v>79</v>
      </c>
      <c r="D10" s="26" t="s">
        <v>15</v>
      </c>
      <c r="E10" s="17"/>
      <c r="F10" s="21"/>
      <c r="G10" s="1"/>
      <c r="H10" s="1"/>
      <c r="I10" s="1"/>
      <c r="J10" s="1"/>
      <c r="K10" s="1"/>
    </row>
    <row r="11" spans="1:11">
      <c r="B11" s="26"/>
      <c r="C11" s="12"/>
      <c r="D11" s="26" t="s">
        <v>16</v>
      </c>
      <c r="E11" s="17"/>
      <c r="F11" s="21"/>
      <c r="G11" s="1"/>
      <c r="H11" s="1"/>
      <c r="I11" s="1"/>
      <c r="J11" s="1"/>
      <c r="K11" s="1"/>
    </row>
    <row r="12" spans="1:11">
      <c r="B12" s="26"/>
      <c r="C12" s="12"/>
      <c r="D12" s="26" t="s">
        <v>17</v>
      </c>
      <c r="E12" s="17">
        <v>2463.4699999999998</v>
      </c>
      <c r="F12" s="21"/>
      <c r="G12" s="1"/>
      <c r="H12" s="1"/>
      <c r="I12" s="1"/>
      <c r="J12" s="1"/>
      <c r="K12" s="1"/>
    </row>
    <row r="13" spans="1:11">
      <c r="B13" s="26"/>
      <c r="C13" s="12"/>
      <c r="D13" s="26" t="s">
        <v>18</v>
      </c>
      <c r="E13" s="17">
        <v>360.88</v>
      </c>
      <c r="F13" s="21"/>
      <c r="G13" s="1"/>
      <c r="H13" s="1"/>
      <c r="I13" s="1"/>
      <c r="J13" s="1"/>
      <c r="K13" s="1"/>
    </row>
    <row r="14" spans="1:11">
      <c r="B14" s="26"/>
      <c r="C14" s="12"/>
      <c r="D14" s="26" t="s">
        <v>19</v>
      </c>
      <c r="E14" s="17"/>
      <c r="F14" s="21"/>
      <c r="G14" s="1"/>
      <c r="H14" s="1"/>
      <c r="I14" s="1"/>
      <c r="J14" s="1"/>
      <c r="K14" s="1"/>
    </row>
    <row r="15" spans="1:11">
      <c r="B15" s="26"/>
      <c r="C15" s="12"/>
      <c r="D15" s="26" t="s">
        <v>20</v>
      </c>
      <c r="E15" s="17">
        <v>64.849999999999994</v>
      </c>
      <c r="F15" s="21"/>
      <c r="G15" s="1"/>
      <c r="H15" s="1"/>
      <c r="I15" s="1"/>
      <c r="J15" s="1"/>
      <c r="K15" s="1"/>
    </row>
    <row r="16" spans="1:11">
      <c r="B16" s="26"/>
      <c r="C16" s="12"/>
      <c r="D16" s="26" t="s">
        <v>21</v>
      </c>
      <c r="E16" s="17"/>
      <c r="F16" s="21"/>
      <c r="G16" s="1"/>
      <c r="H16" s="1"/>
      <c r="I16" s="1"/>
      <c r="J16" s="1"/>
      <c r="K16" s="1"/>
    </row>
    <row r="17" spans="2:11">
      <c r="B17" s="27"/>
      <c r="C17" s="12"/>
      <c r="D17" s="26" t="s">
        <v>22</v>
      </c>
      <c r="E17" s="17"/>
      <c r="F17" s="21"/>
      <c r="G17" s="1"/>
      <c r="H17" s="1"/>
      <c r="I17" s="1"/>
      <c r="J17" s="1"/>
      <c r="K17" s="1"/>
    </row>
    <row r="18" spans="2:11">
      <c r="B18" s="27"/>
      <c r="C18" s="12"/>
      <c r="D18" s="26" t="s">
        <v>23</v>
      </c>
      <c r="E18" s="17"/>
      <c r="F18" s="21"/>
      <c r="G18" s="1"/>
      <c r="H18" s="1"/>
      <c r="I18" s="1"/>
      <c r="J18" s="1"/>
      <c r="K18" s="1"/>
    </row>
    <row r="19" spans="2:11">
      <c r="B19" s="27"/>
      <c r="C19" s="12"/>
      <c r="D19" s="26" t="s">
        <v>24</v>
      </c>
      <c r="E19" s="17"/>
      <c r="F19" s="21"/>
      <c r="G19" s="1"/>
      <c r="H19" s="1"/>
      <c r="I19" s="1"/>
      <c r="J19" s="1"/>
      <c r="K19" s="1"/>
    </row>
    <row r="20" spans="2:11">
      <c r="B20" s="27"/>
      <c r="C20" s="12"/>
      <c r="D20" s="26" t="s">
        <v>25</v>
      </c>
      <c r="E20" s="17"/>
      <c r="F20" s="21"/>
      <c r="G20" s="1"/>
      <c r="H20" s="1"/>
      <c r="I20" s="1"/>
      <c r="J20" s="1"/>
      <c r="K20" s="1"/>
    </row>
    <row r="21" spans="2:11">
      <c r="B21" s="27"/>
      <c r="C21" s="12"/>
      <c r="D21" s="26" t="s">
        <v>26</v>
      </c>
      <c r="E21" s="17"/>
      <c r="F21" s="21"/>
      <c r="G21" s="1"/>
      <c r="H21" s="1"/>
      <c r="I21" s="1"/>
      <c r="J21" s="1"/>
      <c r="K21" s="1"/>
    </row>
    <row r="22" spans="2:11">
      <c r="B22" s="27"/>
      <c r="C22" s="12"/>
      <c r="D22" s="26" t="s">
        <v>27</v>
      </c>
      <c r="E22" s="17"/>
      <c r="F22" s="21"/>
      <c r="G22" s="1"/>
      <c r="H22" s="1"/>
      <c r="I22" s="1"/>
      <c r="J22" s="1"/>
      <c r="K22" s="1"/>
    </row>
    <row r="23" spans="2:11">
      <c r="B23" s="27"/>
      <c r="C23" s="12"/>
      <c r="D23" s="26" t="s">
        <v>28</v>
      </c>
      <c r="E23" s="17"/>
      <c r="F23" s="21"/>
      <c r="G23" s="1"/>
      <c r="H23" s="1"/>
      <c r="I23" s="1"/>
      <c r="J23" s="1"/>
      <c r="K23" s="1"/>
    </row>
    <row r="24" spans="2:11">
      <c r="B24" s="27"/>
      <c r="C24" s="12"/>
      <c r="D24" s="26" t="s">
        <v>29</v>
      </c>
      <c r="E24" s="17"/>
      <c r="F24" s="21"/>
      <c r="G24" s="1"/>
      <c r="H24" s="1"/>
      <c r="I24" s="1"/>
      <c r="J24" s="1"/>
      <c r="K24" s="1"/>
    </row>
    <row r="25" spans="2:11">
      <c r="B25" s="27"/>
      <c r="C25" s="12"/>
      <c r="D25" s="26" t="s">
        <v>30</v>
      </c>
      <c r="E25" s="17">
        <v>150.06</v>
      </c>
      <c r="F25" s="21"/>
      <c r="G25" s="1"/>
      <c r="H25" s="1"/>
      <c r="I25" s="1"/>
      <c r="J25" s="1"/>
      <c r="K25" s="1"/>
    </row>
    <row r="26" spans="2:11">
      <c r="B26" s="27"/>
      <c r="C26" s="12"/>
      <c r="D26" s="26" t="s">
        <v>31</v>
      </c>
      <c r="E26" s="17"/>
      <c r="F26" s="21"/>
      <c r="G26" s="1"/>
      <c r="H26" s="1"/>
      <c r="I26" s="1"/>
      <c r="J26" s="1"/>
      <c r="K26" s="1"/>
    </row>
    <row r="27" spans="2:11">
      <c r="B27" s="27"/>
      <c r="C27" s="12"/>
      <c r="D27" s="26" t="s">
        <v>32</v>
      </c>
      <c r="E27" s="17"/>
      <c r="F27" s="21"/>
      <c r="G27" s="1"/>
      <c r="H27" s="1"/>
      <c r="I27" s="1"/>
      <c r="J27" s="1"/>
      <c r="K27" s="1"/>
    </row>
    <row r="28" spans="2:11">
      <c r="B28" s="27"/>
      <c r="C28" s="12"/>
      <c r="D28" s="26" t="s">
        <v>33</v>
      </c>
      <c r="E28" s="17"/>
      <c r="F28" s="21"/>
      <c r="G28" s="1"/>
      <c r="H28" s="1"/>
      <c r="I28" s="1"/>
      <c r="J28" s="1"/>
      <c r="K28" s="1"/>
    </row>
    <row r="29" spans="2:11">
      <c r="B29" s="27"/>
      <c r="C29" s="12"/>
      <c r="D29" s="26" t="s">
        <v>34</v>
      </c>
      <c r="E29" s="17"/>
      <c r="F29" s="21"/>
      <c r="G29" s="1"/>
      <c r="H29" s="1"/>
      <c r="I29" s="1"/>
      <c r="J29" s="1"/>
      <c r="K29" s="1"/>
    </row>
    <row r="30" spans="2:11">
      <c r="B30" s="27"/>
      <c r="C30" s="12"/>
      <c r="D30" s="26" t="s">
        <v>35</v>
      </c>
      <c r="E30" s="17"/>
      <c r="F30" s="21"/>
      <c r="G30" s="1"/>
      <c r="H30" s="1"/>
      <c r="I30" s="1"/>
      <c r="J30" s="1"/>
      <c r="K30" s="1"/>
    </row>
    <row r="31" spans="2:11">
      <c r="B31" s="27"/>
      <c r="C31" s="12"/>
      <c r="D31" s="26" t="s">
        <v>36</v>
      </c>
      <c r="E31" s="17"/>
      <c r="F31" s="21"/>
      <c r="G31" s="1"/>
      <c r="H31" s="1"/>
      <c r="I31" s="1"/>
      <c r="J31" s="1"/>
      <c r="K31" s="1"/>
    </row>
    <row r="32" spans="2:11">
      <c r="B32" s="27"/>
      <c r="C32" s="12"/>
      <c r="D32" s="26" t="s">
        <v>37</v>
      </c>
      <c r="E32" s="17"/>
      <c r="F32" s="21"/>
      <c r="G32" s="1"/>
      <c r="H32" s="1"/>
      <c r="I32" s="1"/>
      <c r="J32" s="1"/>
      <c r="K32" s="1"/>
    </row>
    <row r="33" spans="2:11">
      <c r="B33" s="27"/>
      <c r="C33" s="12"/>
      <c r="D33" s="26" t="s">
        <v>38</v>
      </c>
      <c r="E33" s="17"/>
      <c r="F33" s="21"/>
      <c r="G33" s="1"/>
      <c r="H33" s="1"/>
      <c r="I33" s="1"/>
      <c r="J33" s="1"/>
      <c r="K33" s="1"/>
    </row>
    <row r="34" spans="2:11">
      <c r="B34" s="27"/>
      <c r="C34" s="12"/>
      <c r="D34" s="26" t="s">
        <v>39</v>
      </c>
      <c r="E34" s="17"/>
      <c r="F34" s="21"/>
      <c r="G34" s="1"/>
      <c r="H34" s="1"/>
      <c r="I34" s="1"/>
      <c r="J34" s="1"/>
      <c r="K34" s="1"/>
    </row>
    <row r="35" spans="2:11">
      <c r="B35" s="27"/>
      <c r="C35" s="12"/>
      <c r="D35" s="12"/>
      <c r="E35" s="12"/>
      <c r="F35" s="21"/>
      <c r="G35" s="1"/>
      <c r="H35" s="1"/>
      <c r="I35" s="1"/>
      <c r="J35" s="1"/>
      <c r="K35" s="1"/>
    </row>
    <row r="36" spans="2:11">
      <c r="B36" s="6" t="s">
        <v>40</v>
      </c>
      <c r="C36" s="28">
        <f>C6+C7+C8</f>
        <v>3039.26</v>
      </c>
      <c r="D36" s="6" t="s">
        <v>41</v>
      </c>
      <c r="E36" s="28">
        <f>SUM((E6:E34))</f>
        <v>3039.2599999999998</v>
      </c>
      <c r="F36" s="21"/>
      <c r="G36" s="1"/>
      <c r="H36" s="1"/>
      <c r="I36" s="1"/>
      <c r="J36" s="1"/>
      <c r="K36" s="1"/>
    </row>
    <row r="37" spans="2:11">
      <c r="B37" s="6"/>
      <c r="C37" s="12"/>
      <c r="D37" s="12"/>
      <c r="E37" s="12"/>
      <c r="F37" s="21"/>
      <c r="G37" s="1"/>
      <c r="H37" s="1"/>
      <c r="I37" s="1"/>
      <c r="J37" s="1"/>
      <c r="K37" s="1"/>
    </row>
    <row r="38" spans="2:11">
      <c r="B38" s="26" t="s">
        <v>42</v>
      </c>
      <c r="C38" s="12">
        <f>C39+C40+C41</f>
        <v>0</v>
      </c>
      <c r="D38" s="26" t="s">
        <v>43</v>
      </c>
      <c r="E38" s="12"/>
      <c r="F38" s="21"/>
      <c r="G38" s="1"/>
      <c r="H38" s="1"/>
      <c r="I38" s="1"/>
      <c r="J38" s="1"/>
      <c r="K38" s="1"/>
    </row>
    <row r="39" spans="2:11">
      <c r="B39" s="26" t="s">
        <v>44</v>
      </c>
      <c r="C39" s="12"/>
      <c r="D39" s="12"/>
      <c r="E39" s="12"/>
      <c r="F39" s="21"/>
      <c r="G39" s="1"/>
      <c r="H39" s="1"/>
      <c r="I39" s="1"/>
      <c r="J39" s="1"/>
      <c r="K39" s="1"/>
    </row>
    <row r="40" spans="2:11">
      <c r="B40" s="26" t="s">
        <v>45</v>
      </c>
      <c r="C40" s="12"/>
      <c r="D40" s="12"/>
      <c r="E40" s="26"/>
      <c r="F40" s="21"/>
      <c r="G40" s="1"/>
      <c r="H40" s="1"/>
      <c r="I40" s="1"/>
      <c r="J40" s="1"/>
      <c r="K40" s="1"/>
    </row>
    <row r="41" spans="2:11">
      <c r="B41" s="26" t="s">
        <v>46</v>
      </c>
      <c r="C41" s="12"/>
      <c r="D41" s="12"/>
      <c r="E41" s="26"/>
      <c r="F41" s="21"/>
      <c r="G41" s="1"/>
      <c r="H41" s="1"/>
      <c r="I41" s="1"/>
      <c r="J41" s="1"/>
      <c r="K41" s="1"/>
    </row>
    <row r="42" spans="2:11">
      <c r="B42" s="26" t="s">
        <v>47</v>
      </c>
      <c r="C42" s="12">
        <f>C43+C44+C45</f>
        <v>0</v>
      </c>
      <c r="D42" s="12"/>
      <c r="E42" s="26"/>
      <c r="F42" s="21"/>
      <c r="G42" s="1"/>
      <c r="H42" s="1"/>
      <c r="I42" s="1"/>
      <c r="J42" s="1"/>
      <c r="K42" s="1"/>
    </row>
    <row r="43" spans="2:11">
      <c r="B43" s="26" t="s">
        <v>48</v>
      </c>
      <c r="C43" s="12"/>
      <c r="D43" s="12"/>
      <c r="E43" s="26"/>
      <c r="F43" s="21"/>
      <c r="G43" s="1"/>
      <c r="H43" s="1"/>
      <c r="I43" s="1"/>
      <c r="J43" s="1"/>
      <c r="K43" s="1"/>
    </row>
    <row r="44" spans="2:11">
      <c r="B44" s="26" t="s">
        <v>49</v>
      </c>
      <c r="C44" s="12"/>
      <c r="D44" s="12"/>
      <c r="E44" s="26"/>
      <c r="F44" s="21"/>
      <c r="G44" s="1"/>
      <c r="H44" s="1"/>
      <c r="I44" s="1"/>
      <c r="J44" s="1"/>
      <c r="K44" s="1"/>
    </row>
    <row r="45" spans="2:11">
      <c r="B45" s="26" t="s">
        <v>50</v>
      </c>
      <c r="C45" s="12"/>
      <c r="D45" s="12"/>
      <c r="E45" s="26"/>
      <c r="F45" s="21"/>
      <c r="G45" s="1"/>
      <c r="H45" s="1"/>
      <c r="I45" s="1"/>
      <c r="J45" s="1"/>
      <c r="K45" s="1"/>
    </row>
    <row r="46" spans="2:11">
      <c r="B46" s="27"/>
      <c r="C46" s="12"/>
      <c r="D46" s="12"/>
      <c r="E46" s="26"/>
      <c r="F46" s="21"/>
      <c r="G46" s="1"/>
      <c r="H46" s="1"/>
      <c r="I46" s="1"/>
      <c r="J46" s="1"/>
      <c r="K46" s="1"/>
    </row>
    <row r="47" spans="2:11">
      <c r="B47" s="6" t="s">
        <v>51</v>
      </c>
      <c r="C47" s="28">
        <f>C36+C38+C42</f>
        <v>3039.26</v>
      </c>
      <c r="D47" s="6" t="s">
        <v>52</v>
      </c>
      <c r="E47" s="28">
        <f>E38+E36</f>
        <v>3039.2599999999998</v>
      </c>
      <c r="F47" s="21"/>
      <c r="G47" s="1"/>
      <c r="H47" s="1"/>
      <c r="I47" s="1"/>
      <c r="J47" s="1"/>
      <c r="K47" s="1"/>
    </row>
  </sheetData>
  <mergeCells count="4">
    <mergeCell ref="B2:E2"/>
    <mergeCell ref="B3:E3"/>
    <mergeCell ref="B4:C4"/>
    <mergeCell ref="D4:E4"/>
  </mergeCells>
  <phoneticPr fontId="9" type="noConversion"/>
  <pageMargins left="0.75" right="0.75" top="1" bottom="1" header="0.51180555555555596" footer="0.5118055555555559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22"/>
  <sheetViews>
    <sheetView topLeftCell="A7" workbookViewId="0">
      <selection activeCell="H11" sqref="H11"/>
    </sheetView>
  </sheetViews>
  <sheetFormatPr defaultColWidth="8.75" defaultRowHeight="15"/>
  <cols>
    <col min="1" max="1" width="21.08203125" customWidth="1"/>
    <col min="2" max="2" width="27.83203125" customWidth="1"/>
    <col min="3" max="3" width="14.5" customWidth="1"/>
    <col min="4" max="4" width="13.83203125" customWidth="1"/>
    <col min="5" max="5" width="18.2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spans="1:8" ht="17.5" customHeight="1">
      <c r="A2" s="36" t="s">
        <v>80</v>
      </c>
      <c r="B2" s="37"/>
      <c r="C2" s="37"/>
      <c r="D2" s="37"/>
      <c r="E2" s="37"/>
      <c r="F2" s="3"/>
      <c r="G2" s="3"/>
      <c r="H2" s="3"/>
    </row>
    <row r="3" spans="1:8" ht="17.149999999999999" customHeight="1">
      <c r="A3" s="4"/>
      <c r="B3" s="38" t="s">
        <v>1</v>
      </c>
      <c r="C3" s="38"/>
      <c r="D3" s="38"/>
      <c r="E3" s="38"/>
      <c r="F3" s="5"/>
      <c r="G3" s="5"/>
      <c r="H3" s="5"/>
    </row>
    <row r="4" spans="1:8" ht="17.149999999999999" customHeight="1">
      <c r="A4" s="39" t="s">
        <v>81</v>
      </c>
      <c r="B4" s="39"/>
      <c r="C4" s="39" t="s">
        <v>71</v>
      </c>
      <c r="D4" s="39"/>
      <c r="E4" s="39"/>
      <c r="F4" s="7"/>
      <c r="G4" s="8"/>
      <c r="H4" s="9"/>
    </row>
    <row r="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spans="1:8" ht="17.149999999999999" customHeight="1">
      <c r="A6" s="45" t="s">
        <v>84</v>
      </c>
      <c r="B6" s="45"/>
      <c r="C6" s="17">
        <f>SUM((C7,C10,C17,C20))</f>
        <v>3039.2599999999998</v>
      </c>
      <c r="D6" s="17">
        <f>SUM((D7,D10,D17,D20))</f>
        <v>3039.2599999999998</v>
      </c>
      <c r="E6" s="17">
        <f>SUM((E7,E10,E17,E20))</f>
        <v>0</v>
      </c>
      <c r="F6" s="13"/>
      <c r="G6" s="14"/>
      <c r="H6" s="5"/>
    </row>
    <row r="7" spans="1:8">
      <c r="A7" s="15" t="s">
        <v>85</v>
      </c>
      <c r="B7" s="15" t="s">
        <v>86</v>
      </c>
      <c r="C7" s="17">
        <f t="shared" ref="C7:E8" si="0">SUM((C8))</f>
        <v>2463.4699999999998</v>
      </c>
      <c r="D7" s="17">
        <f t="shared" si="0"/>
        <v>2463.4699999999998</v>
      </c>
      <c r="E7" s="17">
        <f t="shared" si="0"/>
        <v>0</v>
      </c>
      <c r="F7" s="13"/>
      <c r="G7" s="14"/>
      <c r="H7" s="5"/>
    </row>
    <row r="8" spans="1:8">
      <c r="A8" s="22" t="s">
        <v>87</v>
      </c>
      <c r="B8" s="23" t="s">
        <v>88</v>
      </c>
      <c r="C8" s="17">
        <f t="shared" si="0"/>
        <v>2463.4699999999998</v>
      </c>
      <c r="D8" s="17">
        <f t="shared" si="0"/>
        <v>2463.4699999999998</v>
      </c>
      <c r="E8" s="17">
        <f t="shared" si="0"/>
        <v>0</v>
      </c>
      <c r="F8" s="21"/>
      <c r="G8" s="1"/>
      <c r="H8" s="5"/>
    </row>
    <row r="9" spans="1:8">
      <c r="A9" s="24" t="s">
        <v>89</v>
      </c>
      <c r="B9" s="25" t="s">
        <v>90</v>
      </c>
      <c r="C9" s="17">
        <f>D9+E9</f>
        <v>2463.4699999999998</v>
      </c>
      <c r="D9" s="17">
        <v>2463.4699999999998</v>
      </c>
      <c r="E9" s="17"/>
      <c r="F9" s="21"/>
      <c r="G9" s="1"/>
      <c r="H9" s="5"/>
    </row>
    <row r="10" spans="1:8">
      <c r="A10" s="15" t="s">
        <v>91</v>
      </c>
      <c r="B10" s="15" t="s">
        <v>92</v>
      </c>
      <c r="C10" s="17">
        <f>SUM((C11,C15))</f>
        <v>360.88</v>
      </c>
      <c r="D10" s="17">
        <f>SUM((D11,D15))</f>
        <v>360.88</v>
      </c>
      <c r="E10" s="17">
        <f>SUM((E11,E15))</f>
        <v>0</v>
      </c>
      <c r="F10" s="13"/>
      <c r="G10" s="14"/>
      <c r="H10" s="5"/>
    </row>
    <row r="11" spans="1:8">
      <c r="A11" s="22" t="s">
        <v>93</v>
      </c>
      <c r="B11" s="23" t="s">
        <v>94</v>
      </c>
      <c r="C11" s="17">
        <f>SUM((C12:C14))</f>
        <v>349.63</v>
      </c>
      <c r="D11" s="17">
        <f>SUM((D12:D14))</f>
        <v>349.63</v>
      </c>
      <c r="E11" s="17">
        <f>SUM((E12:E14))</f>
        <v>0</v>
      </c>
      <c r="F11" s="21"/>
      <c r="G11" s="1"/>
      <c r="H11" s="5"/>
    </row>
    <row r="12" spans="1:8">
      <c r="A12" s="24" t="s">
        <v>95</v>
      </c>
      <c r="B12" s="25" t="s">
        <v>96</v>
      </c>
      <c r="C12" s="17">
        <f>D12+E12</f>
        <v>49.52</v>
      </c>
      <c r="D12" s="17">
        <v>49.52</v>
      </c>
      <c r="E12" s="17"/>
      <c r="F12" s="21"/>
      <c r="G12" s="1"/>
      <c r="H12" s="5"/>
    </row>
    <row r="13" spans="1:8">
      <c r="A13" s="24" t="s">
        <v>97</v>
      </c>
      <c r="B13" s="25" t="s">
        <v>98</v>
      </c>
      <c r="C13" s="17">
        <f>D13+E13</f>
        <v>200.07</v>
      </c>
      <c r="D13" s="17">
        <v>200.07</v>
      </c>
      <c r="E13" s="17"/>
      <c r="F13" s="21"/>
      <c r="G13" s="1"/>
      <c r="H13" s="5"/>
    </row>
    <row r="14" spans="1:8">
      <c r="A14" s="24" t="s">
        <v>99</v>
      </c>
      <c r="B14" s="25" t="s">
        <v>100</v>
      </c>
      <c r="C14" s="17">
        <f>D14+E14</f>
        <v>100.04</v>
      </c>
      <c r="D14" s="17">
        <v>100.04</v>
      </c>
      <c r="E14" s="17"/>
      <c r="F14" s="21"/>
      <c r="G14" s="1"/>
      <c r="H14" s="5"/>
    </row>
    <row r="15" spans="1:8">
      <c r="A15" s="22" t="s">
        <v>101</v>
      </c>
      <c r="B15" s="23" t="s">
        <v>102</v>
      </c>
      <c r="C15" s="17">
        <f>SUM((C16))</f>
        <v>11.25</v>
      </c>
      <c r="D15" s="17">
        <f>SUM((D16))</f>
        <v>11.25</v>
      </c>
      <c r="E15" s="17">
        <f>SUM((E16))</f>
        <v>0</v>
      </c>
      <c r="F15" s="21"/>
      <c r="G15" s="1"/>
      <c r="H15" s="5"/>
    </row>
    <row r="16" spans="1:8">
      <c r="A16" s="24" t="s">
        <v>103</v>
      </c>
      <c r="B16" s="25" t="s">
        <v>102</v>
      </c>
      <c r="C16" s="17">
        <f>D16+E16</f>
        <v>11.25</v>
      </c>
      <c r="D16" s="17">
        <v>11.25</v>
      </c>
      <c r="E16" s="17"/>
      <c r="F16" s="21"/>
      <c r="G16" s="1"/>
      <c r="H16" s="5"/>
    </row>
    <row r="17" spans="1:8">
      <c r="A17" s="15" t="s">
        <v>104</v>
      </c>
      <c r="B17" s="15" t="s">
        <v>105</v>
      </c>
      <c r="C17" s="17">
        <f t="shared" ref="C17:E18" si="1">SUM((C18))</f>
        <v>64.849999999999994</v>
      </c>
      <c r="D17" s="17">
        <f t="shared" si="1"/>
        <v>64.849999999999994</v>
      </c>
      <c r="E17" s="17">
        <f t="shared" si="1"/>
        <v>0</v>
      </c>
      <c r="F17" s="13"/>
      <c r="G17" s="14"/>
      <c r="H17" s="5"/>
    </row>
    <row r="18" spans="1:8">
      <c r="A18" s="22" t="s">
        <v>106</v>
      </c>
      <c r="B18" s="23" t="s">
        <v>107</v>
      </c>
      <c r="C18" s="17">
        <f t="shared" si="1"/>
        <v>64.849999999999994</v>
      </c>
      <c r="D18" s="17">
        <f t="shared" si="1"/>
        <v>64.849999999999994</v>
      </c>
      <c r="E18" s="17">
        <f t="shared" si="1"/>
        <v>0</v>
      </c>
      <c r="F18" s="21"/>
      <c r="G18" s="1"/>
      <c r="H18" s="5"/>
    </row>
    <row r="19" spans="1:8">
      <c r="A19" s="24" t="s">
        <v>108</v>
      </c>
      <c r="B19" s="25" t="s">
        <v>109</v>
      </c>
      <c r="C19" s="17">
        <f>D19+E19</f>
        <v>64.849999999999994</v>
      </c>
      <c r="D19" s="17">
        <v>64.849999999999994</v>
      </c>
      <c r="E19" s="17"/>
      <c r="F19" s="21"/>
      <c r="G19" s="1"/>
      <c r="H19" s="5"/>
    </row>
    <row r="20" spans="1:8">
      <c r="A20" s="15" t="s">
        <v>110</v>
      </c>
      <c r="B20" s="15" t="s">
        <v>111</v>
      </c>
      <c r="C20" s="17">
        <f t="shared" ref="C20:E21" si="2">SUM((C21))</f>
        <v>150.06</v>
      </c>
      <c r="D20" s="17">
        <f t="shared" si="2"/>
        <v>150.06</v>
      </c>
      <c r="E20" s="17">
        <f t="shared" si="2"/>
        <v>0</v>
      </c>
      <c r="F20" s="13"/>
      <c r="G20" s="14"/>
      <c r="H20" s="5"/>
    </row>
    <row r="21" spans="1:8">
      <c r="A21" s="22" t="s">
        <v>112</v>
      </c>
      <c r="B21" s="23" t="s">
        <v>113</v>
      </c>
      <c r="C21" s="17">
        <f t="shared" si="2"/>
        <v>150.06</v>
      </c>
      <c r="D21" s="17">
        <f t="shared" si="2"/>
        <v>150.06</v>
      </c>
      <c r="E21" s="17">
        <f t="shared" si="2"/>
        <v>0</v>
      </c>
      <c r="F21" s="21"/>
      <c r="G21" s="1"/>
      <c r="H21" s="5"/>
    </row>
    <row r="22" spans="1:8">
      <c r="A22" s="24" t="s">
        <v>114</v>
      </c>
      <c r="B22" s="25" t="s">
        <v>115</v>
      </c>
      <c r="C22" s="17">
        <f>D22+E22</f>
        <v>150.06</v>
      </c>
      <c r="D22" s="17">
        <v>150.06</v>
      </c>
      <c r="E22" s="17"/>
      <c r="F22" s="21"/>
      <c r="G22" s="1"/>
      <c r="H22" s="5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24"/>
  <sheetViews>
    <sheetView topLeftCell="A13" workbookViewId="0">
      <selection activeCell="E22" sqref="E22"/>
    </sheetView>
  </sheetViews>
  <sheetFormatPr defaultColWidth="8.75" defaultRowHeight="15"/>
  <cols>
    <col min="1" max="1" width="12.5" customWidth="1"/>
    <col min="2" max="2" width="27.08203125" customWidth="1"/>
    <col min="3" max="3" width="28.25" customWidth="1"/>
  </cols>
  <sheetData>
    <row r="1" spans="1:6">
      <c r="A1" s="1"/>
      <c r="B1" s="1"/>
      <c r="C1" s="1"/>
      <c r="D1" s="1"/>
      <c r="E1" s="1"/>
      <c r="F1" s="2"/>
    </row>
    <row r="2" spans="1:6" ht="17.5" customHeight="1">
      <c r="A2" s="36" t="s">
        <v>116</v>
      </c>
      <c r="B2" s="37"/>
      <c r="C2" s="37"/>
      <c r="D2" s="3"/>
      <c r="E2" s="3"/>
      <c r="F2" s="3"/>
    </row>
    <row r="3" spans="1:6" ht="17.149999999999999" customHeight="1">
      <c r="A3" s="4"/>
      <c r="B3" s="38" t="s">
        <v>1</v>
      </c>
      <c r="C3" s="38"/>
      <c r="D3" s="5"/>
      <c r="E3" s="5"/>
      <c r="F3" s="5"/>
    </row>
    <row r="4" spans="1:6" ht="17.149999999999999" customHeight="1">
      <c r="A4" s="39" t="s">
        <v>117</v>
      </c>
      <c r="B4" s="39"/>
      <c r="C4" s="39" t="s">
        <v>118</v>
      </c>
      <c r="D4" s="7"/>
      <c r="E4" s="8"/>
      <c r="F4" s="9"/>
    </row>
    <row r="5" spans="1:6">
      <c r="A5" s="6" t="s">
        <v>82</v>
      </c>
      <c r="B5" s="10" t="s">
        <v>83</v>
      </c>
      <c r="C5" s="39"/>
      <c r="D5" s="7"/>
      <c r="E5" s="8"/>
      <c r="F5" s="9"/>
    </row>
    <row r="6" spans="1:6" ht="17.149999999999999" customHeight="1">
      <c r="A6" s="45" t="s">
        <v>84</v>
      </c>
      <c r="B6" s="45"/>
      <c r="C6" s="17">
        <f>SUM((C7,C17,C21))</f>
        <v>3039.26</v>
      </c>
      <c r="D6" s="13"/>
      <c r="E6" s="14"/>
      <c r="F6" s="5"/>
    </row>
    <row r="7" spans="1:6">
      <c r="A7" s="15" t="s">
        <v>78</v>
      </c>
      <c r="B7" s="15" t="s">
        <v>119</v>
      </c>
      <c r="C7" s="17">
        <f>SUM((C8:C16))</f>
        <v>2886.65</v>
      </c>
      <c r="D7" s="13"/>
      <c r="E7" s="14"/>
      <c r="F7" s="5"/>
    </row>
    <row r="8" spans="1:6">
      <c r="A8" s="20" t="s">
        <v>120</v>
      </c>
      <c r="B8" s="20" t="s">
        <v>121</v>
      </c>
      <c r="C8" s="17">
        <v>489.53</v>
      </c>
      <c r="D8" s="21"/>
      <c r="E8" s="1"/>
      <c r="F8" s="5"/>
    </row>
    <row r="9" spans="1:6">
      <c r="A9" s="20" t="s">
        <v>122</v>
      </c>
      <c r="B9" s="20" t="s">
        <v>123</v>
      </c>
      <c r="C9" s="17">
        <v>1109.9100000000001</v>
      </c>
      <c r="D9" s="21"/>
      <c r="E9" s="1"/>
      <c r="F9" s="5"/>
    </row>
    <row r="10" spans="1:6">
      <c r="A10" s="20" t="s">
        <v>124</v>
      </c>
      <c r="B10" s="20" t="s">
        <v>125</v>
      </c>
      <c r="C10" s="17">
        <v>473.78</v>
      </c>
      <c r="D10" s="21"/>
      <c r="E10" s="1"/>
      <c r="F10" s="5"/>
    </row>
    <row r="11" spans="1:6">
      <c r="A11" s="20" t="s">
        <v>126</v>
      </c>
      <c r="B11" s="20" t="s">
        <v>127</v>
      </c>
      <c r="C11" s="17">
        <v>287.16000000000003</v>
      </c>
      <c r="D11" s="21"/>
      <c r="E11" s="1"/>
      <c r="F11" s="5"/>
    </row>
    <row r="12" spans="1:6">
      <c r="A12" s="20" t="s">
        <v>128</v>
      </c>
      <c r="B12" s="20" t="s">
        <v>129</v>
      </c>
      <c r="C12" s="17">
        <v>200.07</v>
      </c>
      <c r="D12" s="21"/>
      <c r="E12" s="1"/>
      <c r="F12" s="5"/>
    </row>
    <row r="13" spans="1:6">
      <c r="A13" s="20" t="s">
        <v>130</v>
      </c>
      <c r="B13" s="20" t="s">
        <v>131</v>
      </c>
      <c r="C13" s="17">
        <v>100.04</v>
      </c>
      <c r="D13" s="21"/>
      <c r="E13" s="1"/>
      <c r="F13" s="5"/>
    </row>
    <row r="14" spans="1:6">
      <c r="A14" s="20" t="s">
        <v>132</v>
      </c>
      <c r="B14" s="20" t="s">
        <v>133</v>
      </c>
      <c r="C14" s="17">
        <v>64.849999999999994</v>
      </c>
      <c r="D14" s="21"/>
      <c r="E14" s="1"/>
      <c r="F14" s="5"/>
    </row>
    <row r="15" spans="1:6">
      <c r="A15" s="20" t="s">
        <v>134</v>
      </c>
      <c r="B15" s="20" t="s">
        <v>135</v>
      </c>
      <c r="C15" s="17">
        <v>11.25</v>
      </c>
      <c r="D15" s="21"/>
      <c r="E15" s="1"/>
      <c r="F15" s="5"/>
    </row>
    <row r="16" spans="1:6">
      <c r="A16" s="20" t="s">
        <v>136</v>
      </c>
      <c r="B16" s="20" t="s">
        <v>115</v>
      </c>
      <c r="C16" s="17">
        <v>150.06</v>
      </c>
      <c r="D16" s="21"/>
      <c r="E16" s="1"/>
      <c r="F16" s="5"/>
    </row>
    <row r="17" spans="1:6">
      <c r="A17" s="15" t="s">
        <v>137</v>
      </c>
      <c r="B17" s="15" t="s">
        <v>138</v>
      </c>
      <c r="C17" s="17">
        <f>SUM((C18:C20))</f>
        <v>100</v>
      </c>
      <c r="D17" s="13"/>
      <c r="E17" s="14"/>
      <c r="F17" s="5"/>
    </row>
    <row r="18" spans="1:6">
      <c r="A18" s="20" t="s">
        <v>139</v>
      </c>
      <c r="B18" s="20" t="s">
        <v>140</v>
      </c>
      <c r="C18" s="17">
        <v>98.9</v>
      </c>
      <c r="D18" s="21"/>
      <c r="E18" s="1"/>
      <c r="F18" s="5"/>
    </row>
    <row r="19" spans="1:6">
      <c r="A19" s="20" t="s">
        <v>141</v>
      </c>
      <c r="B19" s="20" t="s">
        <v>142</v>
      </c>
      <c r="C19" s="17">
        <v>0.1</v>
      </c>
      <c r="D19" s="21"/>
      <c r="E19" s="1"/>
      <c r="F19" s="5"/>
    </row>
    <row r="20" spans="1:6">
      <c r="A20" s="20" t="s">
        <v>143</v>
      </c>
      <c r="B20" s="20" t="s">
        <v>144</v>
      </c>
      <c r="C20" s="17">
        <v>1</v>
      </c>
      <c r="D20" s="21"/>
      <c r="E20" s="1"/>
      <c r="F20" s="5"/>
    </row>
    <row r="21" spans="1:6">
      <c r="A21" s="15" t="s">
        <v>145</v>
      </c>
      <c r="B21" s="15" t="s">
        <v>146</v>
      </c>
      <c r="C21" s="17">
        <f>SUM((C22:C24))</f>
        <v>52.61</v>
      </c>
      <c r="D21" s="13"/>
      <c r="E21" s="14"/>
      <c r="F21" s="5"/>
    </row>
    <row r="22" spans="1:6">
      <c r="A22" s="20" t="s">
        <v>147</v>
      </c>
      <c r="B22" s="20" t="s">
        <v>148</v>
      </c>
      <c r="C22" s="17">
        <v>36.83</v>
      </c>
      <c r="D22" s="21"/>
      <c r="E22" s="1"/>
      <c r="F22" s="5"/>
    </row>
    <row r="23" spans="1:6">
      <c r="A23" s="20" t="s">
        <v>149</v>
      </c>
      <c r="B23" s="20" t="s">
        <v>150</v>
      </c>
      <c r="C23" s="17">
        <v>12.7</v>
      </c>
      <c r="D23" s="21"/>
      <c r="E23" s="1"/>
      <c r="F23" s="5"/>
    </row>
    <row r="24" spans="1:6">
      <c r="A24" s="20" t="s">
        <v>151</v>
      </c>
      <c r="B24" s="20" t="s">
        <v>152</v>
      </c>
      <c r="C24" s="17">
        <v>3.08</v>
      </c>
      <c r="D24" s="21"/>
      <c r="E24" s="1"/>
      <c r="F24" s="5"/>
    </row>
  </sheetData>
  <mergeCells count="5">
    <mergeCell ref="A2:C2"/>
    <mergeCell ref="B3:C3"/>
    <mergeCell ref="A4:B4"/>
    <mergeCell ref="A6:B6"/>
    <mergeCell ref="C4:C5"/>
  </mergeCells>
  <phoneticPr fontId="9" type="noConversion"/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8"/>
  <sheetViews>
    <sheetView workbookViewId="0">
      <selection activeCell="E20" sqref="E20"/>
    </sheetView>
  </sheetViews>
  <sheetFormatPr defaultColWidth="8.75" defaultRowHeight="15"/>
  <cols>
    <col min="2" max="2" width="25.75" customWidth="1"/>
    <col min="3" max="3" width="14.25" customWidth="1"/>
    <col min="4" max="4" width="11.75" customWidth="1"/>
    <col min="5" max="5" width="12.83203125" customWidth="1"/>
    <col min="6" max="6" width="12.25" customWidth="1"/>
    <col min="7" max="7" width="15.5" customWidth="1"/>
    <col min="8" max="8" width="21.7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spans="1:11" ht="17.5" customHeight="1">
      <c r="A2" s="46" t="s">
        <v>153</v>
      </c>
      <c r="B2" s="46"/>
      <c r="C2" s="46"/>
      <c r="D2" s="46"/>
      <c r="E2" s="46"/>
      <c r="F2" s="46"/>
      <c r="G2" s="46"/>
      <c r="H2" s="46"/>
      <c r="I2" s="3"/>
      <c r="J2" s="3"/>
      <c r="K2" s="3"/>
    </row>
    <row r="3" spans="1:11" ht="17.149999999999999" customHeight="1">
      <c r="A3" s="4"/>
      <c r="B3" s="38" t="s">
        <v>1</v>
      </c>
      <c r="C3" s="38"/>
      <c r="D3" s="38"/>
      <c r="E3" s="38"/>
      <c r="F3" s="38"/>
      <c r="G3" s="38"/>
      <c r="H3" s="38"/>
      <c r="I3" s="5"/>
      <c r="J3" s="5"/>
      <c r="K3" s="5"/>
    </row>
    <row r="4" spans="1:11" ht="17.149999999999999" customHeight="1">
      <c r="A4" s="39" t="s">
        <v>54</v>
      </c>
      <c r="B4" s="39"/>
      <c r="C4" s="39" t="s">
        <v>154</v>
      </c>
      <c r="D4" s="39" t="s">
        <v>155</v>
      </c>
      <c r="E4" s="39"/>
      <c r="F4" s="39"/>
      <c r="G4" s="39"/>
      <c r="H4" s="39"/>
      <c r="I4" s="7"/>
      <c r="J4" s="8"/>
      <c r="K4" s="9"/>
    </row>
    <row r="5" spans="1:11" ht="17.149999999999999" customHeight="1">
      <c r="A5" s="39"/>
      <c r="B5" s="39"/>
      <c r="C5" s="39"/>
      <c r="D5" s="39" t="s">
        <v>66</v>
      </c>
      <c r="E5" s="39" t="s">
        <v>156</v>
      </c>
      <c r="F5" s="39" t="s">
        <v>157</v>
      </c>
      <c r="G5" s="39" t="s">
        <v>158</v>
      </c>
      <c r="H5" s="39"/>
      <c r="I5" s="7"/>
      <c r="J5" s="8"/>
      <c r="K5" s="9"/>
    </row>
    <row r="6" spans="1:11">
      <c r="A6" s="39"/>
      <c r="B6" s="39"/>
      <c r="C6" s="39"/>
      <c r="D6" s="39"/>
      <c r="E6" s="39"/>
      <c r="F6" s="39"/>
      <c r="G6" s="10" t="s">
        <v>159</v>
      </c>
      <c r="H6" s="10" t="s">
        <v>160</v>
      </c>
      <c r="I6" s="7"/>
      <c r="J6" s="8"/>
      <c r="K6" s="9"/>
    </row>
    <row r="7" spans="1:11" ht="17.149999999999999" customHeight="1">
      <c r="A7" s="45" t="s">
        <v>84</v>
      </c>
      <c r="B7" s="45"/>
      <c r="C7" s="16">
        <f t="shared" ref="C7:H7" si="0">SUM((C8))</f>
        <v>0</v>
      </c>
      <c r="D7" s="16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  <c r="H7" s="17">
        <f t="shared" si="0"/>
        <v>0</v>
      </c>
      <c r="I7" s="13"/>
      <c r="J7" s="14"/>
      <c r="K7" s="5"/>
    </row>
    <row r="8" spans="1:11" ht="17.149999999999999" customHeight="1">
      <c r="A8" s="47" t="s">
        <v>69</v>
      </c>
      <c r="B8" s="47"/>
      <c r="C8" s="17">
        <f>E8+F8+G8+H8</f>
        <v>0</v>
      </c>
      <c r="D8" s="17">
        <f>E8+F8+G8+H8</f>
        <v>0</v>
      </c>
      <c r="E8" s="17"/>
      <c r="F8" s="17"/>
      <c r="G8" s="17"/>
      <c r="H8" s="17"/>
      <c r="I8" s="2"/>
      <c r="J8" s="2"/>
      <c r="K8" s="2"/>
    </row>
  </sheetData>
  <mergeCells count="11">
    <mergeCell ref="A8:B8"/>
    <mergeCell ref="C4:C6"/>
    <mergeCell ref="D5:D6"/>
    <mergeCell ref="E5:E6"/>
    <mergeCell ref="F5:F6"/>
    <mergeCell ref="A4:B6"/>
    <mergeCell ref="A2:H2"/>
    <mergeCell ref="B3:H3"/>
    <mergeCell ref="D4:H4"/>
    <mergeCell ref="G5:H5"/>
    <mergeCell ref="A7:B7"/>
  </mergeCells>
  <phoneticPr fontId="9" type="noConversion"/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8"/>
  <sheetViews>
    <sheetView workbookViewId="0">
      <selection activeCell="E6" sqref="D6:E6"/>
    </sheetView>
  </sheetViews>
  <sheetFormatPr defaultColWidth="8.75" defaultRowHeight="15"/>
  <cols>
    <col min="1" max="1" width="16.08203125" customWidth="1"/>
    <col min="2" max="2" width="25.08203125" customWidth="1"/>
    <col min="3" max="3" width="23.75" customWidth="1"/>
    <col min="4" max="4" width="17.75" customWidth="1"/>
    <col min="5" max="5" width="21.5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spans="1:8" ht="17.5" customHeight="1">
      <c r="A2" s="48" t="s">
        <v>161</v>
      </c>
      <c r="B2" s="48"/>
      <c r="C2" s="48"/>
      <c r="D2" s="48"/>
      <c r="E2" s="48"/>
      <c r="F2" s="3"/>
      <c r="G2" s="3"/>
      <c r="H2" s="3"/>
    </row>
    <row r="3" spans="1:8" ht="17.149999999999999" customHeight="1">
      <c r="A3" s="4"/>
      <c r="B3" s="38" t="s">
        <v>1</v>
      </c>
      <c r="C3" s="38"/>
      <c r="D3" s="38"/>
      <c r="E3" s="38"/>
      <c r="F3" s="5"/>
      <c r="G3" s="5"/>
      <c r="H3" s="5"/>
    </row>
    <row r="4" spans="1:8" ht="17.149999999999999" customHeight="1">
      <c r="A4" s="39" t="s">
        <v>81</v>
      </c>
      <c r="B4" s="39"/>
      <c r="C4" s="39" t="s">
        <v>72</v>
      </c>
      <c r="D4" s="39"/>
      <c r="E4" s="39"/>
      <c r="F4" s="7"/>
      <c r="G4" s="8"/>
      <c r="H4" s="9"/>
    </row>
    <row r="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spans="1:8" ht="17.149999999999999" customHeight="1">
      <c r="A6" s="45" t="s">
        <v>84</v>
      </c>
      <c r="B6" s="45"/>
      <c r="C6" s="16">
        <f>SUM((C7))</f>
        <v>0</v>
      </c>
      <c r="D6" s="17">
        <f>SUM((D7))</f>
        <v>0</v>
      </c>
      <c r="E6" s="17">
        <f>SUM((E7))</f>
        <v>0</v>
      </c>
      <c r="F6" s="13"/>
      <c r="G6" s="14"/>
      <c r="H6" s="5"/>
    </row>
    <row r="7" spans="1:8">
      <c r="A7" s="15"/>
      <c r="B7" s="15"/>
      <c r="C7" s="17">
        <f>D7+E7</f>
        <v>0</v>
      </c>
      <c r="D7" s="17">
        <v>0</v>
      </c>
      <c r="E7" s="17"/>
      <c r="F7" s="13"/>
      <c r="G7" s="14"/>
      <c r="H7" s="5"/>
    </row>
    <row r="8" spans="1:8">
      <c r="A8" s="18"/>
      <c r="B8" s="18"/>
      <c r="C8" s="19"/>
      <c r="D8" s="19"/>
      <c r="E8" s="2"/>
      <c r="F8" s="2"/>
      <c r="G8" s="2"/>
      <c r="H8" s="2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7"/>
  <sheetViews>
    <sheetView tabSelected="1" workbookViewId="0">
      <selection activeCell="B14" sqref="B14"/>
    </sheetView>
  </sheetViews>
  <sheetFormatPr defaultColWidth="8.75" defaultRowHeight="15"/>
  <cols>
    <col min="1" max="1" width="18.5" customWidth="1"/>
    <col min="2" max="2" width="26.08203125" customWidth="1"/>
    <col min="3" max="3" width="22.83203125" customWidth="1"/>
    <col min="4" max="4" width="27.33203125" customWidth="1"/>
    <col min="5" max="5" width="23" customWidth="1"/>
  </cols>
  <sheetData>
    <row r="1" spans="1:8">
      <c r="A1" s="1"/>
      <c r="B1" s="1"/>
      <c r="C1" s="1"/>
      <c r="D1" s="1"/>
      <c r="E1" s="1"/>
      <c r="F1" s="1"/>
      <c r="G1" s="1"/>
      <c r="H1" s="2"/>
    </row>
    <row r="2" spans="1:8" ht="17.5" customHeight="1">
      <c r="A2" s="48" t="s">
        <v>162</v>
      </c>
      <c r="B2" s="48"/>
      <c r="C2" s="48"/>
      <c r="D2" s="48"/>
      <c r="E2" s="48"/>
      <c r="F2" s="3"/>
      <c r="G2" s="3"/>
      <c r="H2" s="3"/>
    </row>
    <row r="3" spans="1:8" ht="17.149999999999999" customHeight="1">
      <c r="A3" s="4"/>
      <c r="B3" s="38" t="s">
        <v>1</v>
      </c>
      <c r="C3" s="38"/>
      <c r="D3" s="38"/>
      <c r="E3" s="38"/>
      <c r="F3" s="5"/>
      <c r="G3" s="5"/>
      <c r="H3" s="5"/>
    </row>
    <row r="4" spans="1:8" ht="17.149999999999999" customHeight="1">
      <c r="A4" s="39" t="s">
        <v>81</v>
      </c>
      <c r="B4" s="39"/>
      <c r="C4" s="39" t="s">
        <v>163</v>
      </c>
      <c r="D4" s="39"/>
      <c r="E4" s="39"/>
      <c r="F4" s="7"/>
      <c r="G4" s="8"/>
      <c r="H4" s="9"/>
    </row>
    <row r="5" spans="1:8">
      <c r="A5" s="6" t="s">
        <v>82</v>
      </c>
      <c r="B5" s="10" t="s">
        <v>83</v>
      </c>
      <c r="C5" s="6" t="s">
        <v>66</v>
      </c>
      <c r="D5" s="6" t="s">
        <v>74</v>
      </c>
      <c r="E5" s="6" t="s">
        <v>75</v>
      </c>
      <c r="F5" s="7"/>
      <c r="G5" s="8"/>
      <c r="H5" s="9"/>
    </row>
    <row r="6" spans="1:8" ht="17.149999999999999" customHeight="1">
      <c r="A6" s="45" t="s">
        <v>84</v>
      </c>
      <c r="B6" s="45"/>
      <c r="C6" s="11">
        <f>SUM((C7))</f>
        <v>0</v>
      </c>
      <c r="D6" s="12">
        <f>SUM((D7))</f>
        <v>0</v>
      </c>
      <c r="E6" s="12">
        <f>SUM((E7))</f>
        <v>0</v>
      </c>
      <c r="F6" s="13"/>
      <c r="G6" s="14"/>
      <c r="H6" s="5"/>
    </row>
    <row r="7" spans="1:8" ht="15" customHeight="1">
      <c r="A7" s="15"/>
      <c r="B7" s="15"/>
      <c r="C7" s="12">
        <f>D7+E7</f>
        <v>0</v>
      </c>
      <c r="D7" s="12">
        <v>0</v>
      </c>
      <c r="E7" s="12"/>
      <c r="F7" s="13"/>
      <c r="G7" s="14"/>
      <c r="H7" s="5"/>
    </row>
  </sheetData>
  <mergeCells count="5">
    <mergeCell ref="A2:E2"/>
    <mergeCell ref="B3:E3"/>
    <mergeCell ref="A4:B4"/>
    <mergeCell ref="C4:E4"/>
    <mergeCell ref="A6:B6"/>
  </mergeCells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财政拨款收支总表</vt:lpstr>
      <vt:lpstr>一般公共预算支出情况表</vt:lpstr>
      <vt:lpstr>一般公共预算基本支出情况表</vt:lpstr>
      <vt:lpstr>一般公预算“三公”经费支出表</vt:lpstr>
      <vt:lpstr>政府性基金预算支出情况表</vt:lpstr>
      <vt:lpstr>国有资本经营预算资金预算支出情况表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高鹏</cp:lastModifiedBy>
  <dcterms:created xsi:type="dcterms:W3CDTF">2016-12-02T08:54:00Z</dcterms:created>
  <dcterms:modified xsi:type="dcterms:W3CDTF">2025-02-11T07:18:36Z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8D12CA3CF9EE43A1B99DED432DFF9EBD_13</vt:lpwstr>
  </property>
</Properties>
</file>